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Initiative Bugey\15-Dispositifs\FRU\dossier\"/>
    </mc:Choice>
  </mc:AlternateContent>
  <xr:revisionPtr revIDLastSave="0" documentId="13_ncr:1_{17162658-5787-472F-ACDC-FEC41B9408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nnées de votre entreprise" sheetId="7" r:id="rId1"/>
    <sheet name="suivi tréso" sheetId="6" r:id="rId2"/>
  </sheets>
  <externalReferences>
    <externalReference r:id="rId3"/>
  </externalReferences>
  <definedNames>
    <definedName name="NACCRE">'[1]FINANCEMENT 1'!$O$7</definedName>
    <definedName name="PAI">'[1]FINANCEMENT 1'!$O$8</definedName>
    <definedName name="taux_TVA">[1]Variables!$B$12</definedName>
    <definedName name="taux_TVA_R">[1]Variables!$B$13</definedName>
    <definedName name="TVA_invest">[1]INVEST!$N$56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7" l="1"/>
  <c r="M27" i="7"/>
  <c r="O22" i="7"/>
  <c r="N32" i="7"/>
  <c r="N31" i="7"/>
  <c r="E35" i="7"/>
  <c r="F35" i="7"/>
  <c r="D35" i="7"/>
  <c r="F21" i="7"/>
  <c r="C3" i="6"/>
  <c r="M33" i="7" l="1"/>
  <c r="L33" i="7"/>
  <c r="O26" i="7"/>
  <c r="N25" i="7"/>
  <c r="N27" i="7" s="1"/>
  <c r="M25" i="7"/>
  <c r="L25" i="7"/>
  <c r="L27" i="7" s="1"/>
  <c r="O24" i="7"/>
  <c r="O23" i="7"/>
  <c r="N17" i="7"/>
  <c r="N16" i="7"/>
  <c r="N14" i="7"/>
  <c r="M13" i="7"/>
  <c r="L13" i="7"/>
  <c r="L15" i="7" s="1"/>
  <c r="M9" i="7"/>
  <c r="L9" i="7"/>
  <c r="M8" i="7"/>
  <c r="L8" i="7"/>
  <c r="N7" i="7"/>
  <c r="N6" i="7"/>
  <c r="N8" i="7" l="1"/>
  <c r="N13" i="7"/>
  <c r="N33" i="7"/>
  <c r="L18" i="7"/>
  <c r="O27" i="7"/>
  <c r="M15" i="7"/>
  <c r="M18" i="7" s="1"/>
  <c r="O25" i="7"/>
  <c r="U11" i="6"/>
  <c r="U12" i="6"/>
  <c r="U13" i="6"/>
  <c r="U14" i="6"/>
  <c r="U15" i="6"/>
  <c r="U16" i="6"/>
  <c r="U17" i="6"/>
  <c r="U18" i="6"/>
  <c r="U19" i="6"/>
  <c r="U20" i="6"/>
  <c r="U21" i="6"/>
  <c r="U22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10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25" i="6"/>
  <c r="T11" i="6"/>
  <c r="T12" i="6"/>
  <c r="T13" i="6"/>
  <c r="T14" i="6"/>
  <c r="T15" i="6"/>
  <c r="T16" i="6"/>
  <c r="T17" i="6"/>
  <c r="T18" i="6"/>
  <c r="T19" i="6"/>
  <c r="T20" i="6"/>
  <c r="T21" i="6"/>
  <c r="T22" i="6"/>
  <c r="T10" i="6"/>
  <c r="P53" i="6"/>
  <c r="Q53" i="6"/>
  <c r="R53" i="6"/>
  <c r="R55" i="6" s="1"/>
  <c r="P23" i="6"/>
  <c r="P55" i="6" s="1"/>
  <c r="Q23" i="6"/>
  <c r="R23" i="6"/>
  <c r="C53" i="6"/>
  <c r="D53" i="6"/>
  <c r="C23" i="6"/>
  <c r="D23" i="6"/>
  <c r="Q55" i="6" l="1"/>
  <c r="D55" i="6"/>
  <c r="C55" i="6"/>
  <c r="N15" i="7"/>
  <c r="N18" i="7"/>
  <c r="S53" i="6"/>
  <c r="S23" i="6" l="1"/>
  <c r="S55" i="6" s="1"/>
  <c r="E53" i="6" l="1"/>
  <c r="F53" i="6"/>
  <c r="G53" i="6"/>
  <c r="H53" i="6"/>
  <c r="I53" i="6"/>
  <c r="J53" i="6"/>
  <c r="K53" i="6"/>
  <c r="L53" i="6"/>
  <c r="M53" i="6"/>
  <c r="N53" i="6"/>
  <c r="O53" i="6"/>
  <c r="B53" i="6"/>
  <c r="E23" i="6" l="1"/>
  <c r="F23" i="6"/>
  <c r="F55" i="6" s="1"/>
  <c r="G23" i="6"/>
  <c r="G55" i="6" s="1"/>
  <c r="H23" i="6"/>
  <c r="I23" i="6"/>
  <c r="I55" i="6" s="1"/>
  <c r="J23" i="6"/>
  <c r="J55" i="6" s="1"/>
  <c r="K23" i="6"/>
  <c r="K55" i="6" s="1"/>
  <c r="L23" i="6"/>
  <c r="L55" i="6" s="1"/>
  <c r="M23" i="6"/>
  <c r="M55" i="6" s="1"/>
  <c r="N23" i="6"/>
  <c r="N55" i="6" s="1"/>
  <c r="O23" i="6"/>
  <c r="O55" i="6" s="1"/>
  <c r="B23" i="6"/>
  <c r="B55" i="6" l="1"/>
  <c r="U23" i="6"/>
  <c r="H55" i="6"/>
  <c r="T23" i="6"/>
  <c r="E55" i="6"/>
  <c r="B57" i="6" l="1"/>
  <c r="C8" i="6" s="1"/>
  <c r="C57" i="6" s="1"/>
  <c r="D8" i="6" s="1"/>
  <c r="D57" i="6" s="1"/>
  <c r="E8" i="6" s="1"/>
  <c r="E57" i="6" l="1"/>
  <c r="F8" i="6" s="1"/>
  <c r="F57" i="6" l="1"/>
  <c r="G8" i="6" l="1"/>
  <c r="G57" i="6" l="1"/>
  <c r="H8" i="6" l="1"/>
  <c r="H57" i="6" l="1"/>
  <c r="I8" i="6" l="1"/>
  <c r="I57" i="6" l="1"/>
  <c r="J8" i="6" s="1"/>
  <c r="J57" i="6" s="1"/>
  <c r="K8" i="6" s="1"/>
  <c r="K57" i="6" s="1"/>
  <c r="L8" i="6" s="1"/>
  <c r="L57" i="6" s="1"/>
  <c r="M8" i="6" s="1"/>
  <c r="M57" i="6" s="1"/>
  <c r="N8" i="6" s="1"/>
  <c r="N57" i="6" s="1"/>
  <c r="O8" i="6" s="1"/>
  <c r="O57" i="6" s="1"/>
  <c r="S8" i="6" l="1"/>
  <c r="P8" i="6"/>
  <c r="P57" i="6" l="1"/>
  <c r="Q8" i="6" s="1"/>
  <c r="Q57" i="6" s="1"/>
  <c r="R8" i="6" s="1"/>
  <c r="R57" i="6" s="1"/>
  <c r="S57" i="6"/>
</calcChain>
</file>

<file path=xl/sharedStrings.xml><?xml version="1.0" encoding="utf-8"?>
<sst xmlns="http://schemas.openxmlformats.org/spreadsheetml/2006/main" count="181" uniqueCount="143">
  <si>
    <t>loyers ttc</t>
  </si>
  <si>
    <t>charges locatives ttc</t>
  </si>
  <si>
    <t>honoraires ttc</t>
  </si>
  <si>
    <t>communications ttc</t>
  </si>
  <si>
    <t xml:space="preserve">assurances </t>
  </si>
  <si>
    <t>rémunérations nettes des salariés</t>
  </si>
  <si>
    <t>charges sociales (salariales et patronales)</t>
  </si>
  <si>
    <t>Eau électricité ttc</t>
  </si>
  <si>
    <t>Remboursements des prêts (capital et intérêts)</t>
  </si>
  <si>
    <t>société :</t>
  </si>
  <si>
    <t>analyse structurelle au 31 12 2019</t>
  </si>
  <si>
    <t>réf liasse</t>
  </si>
  <si>
    <t>montant €</t>
  </si>
  <si>
    <t>variation</t>
  </si>
  <si>
    <t xml:space="preserve">fiscale </t>
  </si>
  <si>
    <t>31 12 2019</t>
  </si>
  <si>
    <t>31 12 2018</t>
  </si>
  <si>
    <t xml:space="preserve">montant total des capitaux propres </t>
  </si>
  <si>
    <t>DL/142</t>
  </si>
  <si>
    <t xml:space="preserve">montant total des immobilisations nettes </t>
  </si>
  <si>
    <t>BK(3)/048(3)</t>
  </si>
  <si>
    <t>fonds de roulement (1)</t>
  </si>
  <si>
    <t xml:space="preserve">solde des emprunts </t>
  </si>
  <si>
    <t>DU-EH/195</t>
  </si>
  <si>
    <t>fonds de roulement (2)</t>
  </si>
  <si>
    <t xml:space="preserve">analyse de la trésorerie </t>
  </si>
  <si>
    <t>valeurs mobilières de placement</t>
  </si>
  <si>
    <t>CE(3)/082(3)</t>
  </si>
  <si>
    <t xml:space="preserve">disponibilités </t>
  </si>
  <si>
    <t>CG (3)/086(3)</t>
  </si>
  <si>
    <t xml:space="preserve">découverts bancaires </t>
  </si>
  <si>
    <t>EH/156-195</t>
  </si>
  <si>
    <t xml:space="preserve">solde de trésorerie </t>
  </si>
  <si>
    <t xml:space="preserve">montant total des charges </t>
  </si>
  <si>
    <t>HM/270+294+300</t>
  </si>
  <si>
    <t>couverture charges/trésorerie en mois</t>
  </si>
  <si>
    <t xml:space="preserve">résultat net </t>
  </si>
  <si>
    <t xml:space="preserve">dotation aux amortissements </t>
  </si>
  <si>
    <t>HN/310</t>
  </si>
  <si>
    <t>GA/254</t>
  </si>
  <si>
    <t>date échéances</t>
  </si>
  <si>
    <t>Première</t>
  </si>
  <si>
    <t>montant</t>
  </si>
  <si>
    <t xml:space="preserve">taux </t>
  </si>
  <si>
    <t xml:space="preserve">intérêt </t>
  </si>
  <si>
    <t xml:space="preserve">solde au </t>
  </si>
  <si>
    <t xml:space="preserve">financeurs </t>
  </si>
  <si>
    <t>Dernière</t>
  </si>
  <si>
    <t xml:space="preserve">total </t>
  </si>
  <si>
    <t>Etat des emprunts au 31 12 2019</t>
  </si>
  <si>
    <t>variation %</t>
  </si>
  <si>
    <t>mars 2019</t>
  </si>
  <si>
    <t>mars 2020</t>
  </si>
  <si>
    <t>année 2019</t>
  </si>
  <si>
    <t>Etat du chiffre d'affaires</t>
  </si>
  <si>
    <t xml:space="preserve">Masse salariale </t>
  </si>
  <si>
    <t xml:space="preserve">salaires bruts </t>
  </si>
  <si>
    <t xml:space="preserve">charges sociales </t>
  </si>
  <si>
    <t>découvert</t>
  </si>
  <si>
    <t>facilités</t>
  </si>
  <si>
    <t>financeurs</t>
  </si>
  <si>
    <t>total</t>
  </si>
  <si>
    <t>initial</t>
  </si>
  <si>
    <t>mensualité</t>
  </si>
  <si>
    <t>Etat des autorisations de découvert (actées) et facilités de caisse (tolérance) à ce jour</t>
  </si>
  <si>
    <t xml:space="preserve">Etat de l'effectif </t>
  </si>
  <si>
    <t>28 02 2020</t>
  </si>
  <si>
    <t>aujourd'hui</t>
  </si>
  <si>
    <t xml:space="preserve">nbre de temps plein </t>
  </si>
  <si>
    <t>nbre de temps partiel</t>
  </si>
  <si>
    <t xml:space="preserve">nombre de dirigeants </t>
  </si>
  <si>
    <t xml:space="preserve">total des effectifs </t>
  </si>
  <si>
    <t xml:space="preserve">flux financiers liés à l'activité </t>
  </si>
  <si>
    <t>prévisionnel</t>
  </si>
  <si>
    <t>janv. 2020</t>
  </si>
  <si>
    <t xml:space="preserve">fév. 2020 </t>
  </si>
  <si>
    <t xml:space="preserve">mars 2020 </t>
  </si>
  <si>
    <t xml:space="preserve">réel </t>
  </si>
  <si>
    <t>année 2020</t>
  </si>
  <si>
    <t>chiffre d'affaires HT</t>
  </si>
  <si>
    <t xml:space="preserve">trésorerie début de mois </t>
  </si>
  <si>
    <t>CA ttc réel ou prévisionnel</t>
  </si>
  <si>
    <t xml:space="preserve">Prime de solidarité </t>
  </si>
  <si>
    <t>apport en compte courant d'associé</t>
  </si>
  <si>
    <t xml:space="preserve">autres recettes d'exploitation ttc </t>
  </si>
  <si>
    <t>nouvel emprunt bancaire (PGE ou autre)</t>
  </si>
  <si>
    <t xml:space="preserve">Total des encaissements du mois </t>
  </si>
  <si>
    <t>autre nouvel emprunt bancaire</t>
  </si>
  <si>
    <t xml:space="preserve">impôts et taxes </t>
  </si>
  <si>
    <t xml:space="preserve">divers fournitures (bureau et autres) ttc </t>
  </si>
  <si>
    <t xml:space="preserve">frais financiers ttc </t>
  </si>
  <si>
    <t xml:space="preserve">TVA à décaisser </t>
  </si>
  <si>
    <t xml:space="preserve">total des décaissements du mois </t>
  </si>
  <si>
    <t xml:space="preserve">Décaissements hors exploitation </t>
  </si>
  <si>
    <t xml:space="preserve">Encaissements ttc d'exploitation </t>
  </si>
  <si>
    <t>Ressources hors exploitation encaissées :</t>
  </si>
  <si>
    <t>aides spéciales Covid19</t>
  </si>
  <si>
    <t xml:space="preserve">autres ressources hors exploitation </t>
  </si>
  <si>
    <t>autres charges ttc versées</t>
  </si>
  <si>
    <t xml:space="preserve">décaissement de charges sociales reportées </t>
  </si>
  <si>
    <t>décaissements d'impôts et taxes reportées</t>
  </si>
  <si>
    <t xml:space="preserve">Décaissements d'autres reports de charges </t>
  </si>
  <si>
    <t xml:space="preserve">rémunération du/des dirigeant.e.s versées </t>
  </si>
  <si>
    <t xml:space="preserve">charges sociales des dirigeants versées </t>
  </si>
  <si>
    <t>Décaissements d'exploitation à échéance normale</t>
  </si>
  <si>
    <t xml:space="preserve">BUDGET DE TRESORERIE </t>
  </si>
  <si>
    <t xml:space="preserve">      adapté Covid 19</t>
  </si>
  <si>
    <t>encaissements anticipés de crédits d'impôts</t>
  </si>
  <si>
    <t>Décaissements de loyers et fluides reportées</t>
  </si>
  <si>
    <t xml:space="preserve">solde mensuel de trésorerie </t>
  </si>
  <si>
    <t>solde cumulé de trésorerie</t>
  </si>
  <si>
    <t>Après avoir renseigné le maximum d'informations, il est recommandé de présenter ce tableau, même incomplet à son conseiller Initiative France.</t>
  </si>
  <si>
    <t>Vous pourrez ainsi coconstruire votre tableau.</t>
  </si>
  <si>
    <t>Chaque fois qu'une information change, il convient de modifier le tableau.</t>
  </si>
  <si>
    <t>Au fil des mois, ce qui était prévisionnel devient réel.</t>
  </si>
  <si>
    <t>Ce tableau doit être construit sur 12 mois glissants en rajoutant des colonnes pour les mois suivants</t>
  </si>
  <si>
    <t>la trésorerie de début de mars est celle correspondant à la somme des soldes bancaires (sur relevés) à fin février 2020</t>
  </si>
  <si>
    <t xml:space="preserve">Attention, contrairement à un compte de résultat prévisionnel, les enregistrements se font en fonction des encaissements et décaissements et non à </t>
  </si>
  <si>
    <t>la période auxquels ils se réfèrent</t>
  </si>
  <si>
    <t xml:space="preserve">Note explicative du dirigeant et du chargé de mission </t>
  </si>
  <si>
    <t>indemnisation chômage partiel</t>
  </si>
  <si>
    <t>approche des fonds propres</t>
  </si>
  <si>
    <t>montant du capital social</t>
  </si>
  <si>
    <t xml:space="preserve">montant des capitaux propres </t>
  </si>
  <si>
    <t>% capitaux propres/capital</t>
  </si>
  <si>
    <t>DA/120</t>
  </si>
  <si>
    <t xml:space="preserve">écart </t>
  </si>
  <si>
    <t>Achats de marchandises et de produits TTC</t>
  </si>
  <si>
    <t>reports de charges à décaisser au-delà de mars 2021</t>
  </si>
  <si>
    <t>total 12 M</t>
  </si>
  <si>
    <t>Communication d'après crise ttc</t>
  </si>
  <si>
    <t>cpte courant associé + IF</t>
  </si>
  <si>
    <t>DV/169</t>
  </si>
  <si>
    <t>/</t>
  </si>
  <si>
    <t>31 05 2019</t>
  </si>
  <si>
    <t>18-19</t>
  </si>
  <si>
    <t>capacité d'autofinancement</t>
  </si>
  <si>
    <t>réalisé (d'après relevés bancaires)</t>
  </si>
  <si>
    <t>Total 18 M</t>
  </si>
  <si>
    <t>prévi</t>
  </si>
  <si>
    <t>prévi+réalisé</t>
  </si>
  <si>
    <t xml:space="preserve">Initiative bugey </t>
  </si>
  <si>
    <t>en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</si>
</sst>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 style="medium">
        <color theme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8"/>
      </left>
      <right/>
      <top style="medium">
        <color indexed="64"/>
      </top>
      <bottom style="medium">
        <color indexed="64"/>
      </bottom>
      <diagonal/>
    </border>
    <border>
      <left style="medium">
        <color theme="8"/>
      </left>
      <right style="thin">
        <color auto="1"/>
      </right>
      <top/>
      <bottom/>
      <diagonal/>
    </border>
    <border>
      <left style="medium">
        <color theme="8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theme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theme="8"/>
      </left>
      <right style="thin">
        <color auto="1"/>
      </right>
      <top style="hair">
        <color auto="1"/>
      </top>
      <bottom/>
      <diagonal/>
    </border>
    <border>
      <left style="medium">
        <color theme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8"/>
      </left>
      <right style="thin">
        <color auto="1"/>
      </right>
      <top/>
      <bottom style="hair">
        <color auto="1"/>
      </bottom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 style="thin">
        <color indexed="64"/>
      </right>
      <top style="medium">
        <color indexed="64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7"/>
      </left>
      <right/>
      <top style="medium">
        <color theme="7"/>
      </top>
      <bottom style="medium">
        <color indexed="64"/>
      </bottom>
      <diagonal/>
    </border>
    <border>
      <left/>
      <right/>
      <top style="medium">
        <color theme="7"/>
      </top>
      <bottom style="medium">
        <color indexed="64"/>
      </bottom>
      <diagonal/>
    </border>
    <border>
      <left/>
      <right style="medium">
        <color theme="7"/>
      </right>
      <top style="medium">
        <color theme="7"/>
      </top>
      <bottom style="medium">
        <color indexed="64"/>
      </bottom>
      <diagonal/>
    </border>
    <border>
      <left style="medium">
        <color theme="7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7"/>
      </right>
      <top style="medium">
        <color indexed="64"/>
      </top>
      <bottom style="medium">
        <color indexed="64"/>
      </bottom>
      <diagonal/>
    </border>
    <border>
      <left style="medium">
        <color theme="7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7"/>
      </right>
      <top style="medium">
        <color indexed="64"/>
      </top>
      <bottom style="medium">
        <color indexed="64"/>
      </bottom>
      <diagonal/>
    </border>
    <border>
      <left style="medium">
        <color theme="7"/>
      </left>
      <right style="thin">
        <color indexed="64"/>
      </right>
      <top/>
      <bottom/>
      <diagonal/>
    </border>
    <border>
      <left style="medium">
        <color theme="7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theme="7"/>
      </right>
      <top style="medium">
        <color indexed="64"/>
      </top>
      <bottom style="hair">
        <color auto="1"/>
      </bottom>
      <diagonal/>
    </border>
    <border>
      <left style="medium">
        <color theme="7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7"/>
      </right>
      <top style="hair">
        <color indexed="64"/>
      </top>
      <bottom style="hair">
        <color indexed="64"/>
      </bottom>
      <diagonal/>
    </border>
    <border>
      <left style="medium">
        <color theme="7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theme="7"/>
      </right>
      <top style="hair">
        <color indexed="64"/>
      </top>
      <bottom/>
      <diagonal/>
    </border>
    <border>
      <left style="medium">
        <color theme="7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7"/>
      </right>
      <top style="hair">
        <color indexed="64"/>
      </top>
      <bottom style="medium">
        <color indexed="64"/>
      </bottom>
      <diagonal/>
    </border>
    <border>
      <left style="medium">
        <color theme="7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theme="7"/>
      </right>
      <top/>
      <bottom style="hair">
        <color indexed="64"/>
      </bottom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 style="thin">
        <color indexed="64"/>
      </right>
      <top style="medium">
        <color indexed="64"/>
      </top>
      <bottom style="medium">
        <color theme="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7"/>
      </bottom>
      <diagonal/>
    </border>
    <border>
      <left style="thin">
        <color indexed="64"/>
      </left>
      <right/>
      <top style="medium">
        <color indexed="64"/>
      </top>
      <bottom style="medium">
        <color theme="7"/>
      </bottom>
      <diagonal/>
    </border>
    <border>
      <left style="thin">
        <color indexed="64"/>
      </left>
      <right style="medium">
        <color theme="7"/>
      </right>
      <top style="medium">
        <color indexed="64"/>
      </top>
      <bottom style="medium">
        <color theme="7"/>
      </bottom>
      <diagonal/>
    </border>
    <border>
      <left/>
      <right/>
      <top style="medium">
        <color indexed="64"/>
      </top>
      <bottom style="medium">
        <color theme="4"/>
      </bottom>
      <diagonal/>
    </border>
    <border>
      <left style="medium">
        <color theme="7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theme="7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theme="7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10" fillId="0" borderId="0" xfId="0" applyFont="1"/>
    <xf numFmtId="0" fontId="0" fillId="0" borderId="0" xfId="0" applyAlignment="1"/>
    <xf numFmtId="0" fontId="0" fillId="0" borderId="0" xfId="0" applyAlignment="1"/>
    <xf numFmtId="0" fontId="2" fillId="0" borderId="0" xfId="3" applyProtection="1">
      <protection locked="0"/>
    </xf>
    <xf numFmtId="3" fontId="10" fillId="0" borderId="26" xfId="3" applyNumberFormat="1" applyFont="1" applyBorder="1" applyProtection="1">
      <protection locked="0"/>
    </xf>
    <xf numFmtId="0" fontId="10" fillId="0" borderId="0" xfId="0" applyFont="1" applyFill="1"/>
    <xf numFmtId="0" fontId="5" fillId="0" borderId="0" xfId="0" applyFont="1" applyBorder="1" applyAlignment="1">
      <alignment vertical="top" wrapText="1"/>
    </xf>
    <xf numFmtId="0" fontId="3" fillId="0" borderId="0" xfId="0" applyFont="1"/>
    <xf numFmtId="0" fontId="0" fillId="0" borderId="16" xfId="0" applyBorder="1"/>
    <xf numFmtId="0" fontId="11" fillId="0" borderId="0" xfId="0" applyFont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0" borderId="34" xfId="0" applyBorder="1"/>
    <xf numFmtId="0" fontId="12" fillId="0" borderId="34" xfId="0" applyFont="1" applyBorder="1" applyAlignment="1">
      <alignment horizontal="center"/>
    </xf>
    <xf numFmtId="165" fontId="0" fillId="0" borderId="34" xfId="4" applyNumberFormat="1" applyFont="1" applyBorder="1"/>
    <xf numFmtId="165" fontId="0" fillId="0" borderId="34" xfId="0" applyNumberFormat="1" applyBorder="1"/>
    <xf numFmtId="0" fontId="0" fillId="0" borderId="26" xfId="0" applyBorder="1"/>
    <xf numFmtId="0" fontId="12" fillId="0" borderId="26" xfId="0" applyFont="1" applyBorder="1" applyAlignment="1">
      <alignment horizontal="center"/>
    </xf>
    <xf numFmtId="165" fontId="0" fillId="0" borderId="26" xfId="4" applyNumberFormat="1" applyFont="1" applyBorder="1"/>
    <xf numFmtId="165" fontId="0" fillId="0" borderId="26" xfId="0" applyNumberFormat="1" applyBorder="1"/>
    <xf numFmtId="0" fontId="0" fillId="0" borderId="35" xfId="0" applyBorder="1"/>
    <xf numFmtId="0" fontId="12" fillId="0" borderId="35" xfId="0" applyFont="1" applyBorder="1" applyAlignment="1">
      <alignment horizontal="center"/>
    </xf>
    <xf numFmtId="165" fontId="0" fillId="0" borderId="35" xfId="0" applyNumberFormat="1" applyBorder="1"/>
    <xf numFmtId="0" fontId="0" fillId="2" borderId="2" xfId="0" applyFill="1" applyBorder="1"/>
    <xf numFmtId="0" fontId="12" fillId="2" borderId="2" xfId="0" applyFont="1" applyFill="1" applyBorder="1" applyAlignment="1">
      <alignment horizontal="center"/>
    </xf>
    <xf numFmtId="165" fontId="0" fillId="2" borderId="2" xfId="4" applyNumberFormat="1" applyFont="1" applyFill="1" applyBorder="1"/>
    <xf numFmtId="165" fontId="0" fillId="2" borderId="2" xfId="0" applyNumberFormat="1" applyFill="1" applyBorder="1"/>
    <xf numFmtId="0" fontId="0" fillId="0" borderId="36" xfId="0" applyBorder="1"/>
    <xf numFmtId="0" fontId="12" fillId="2" borderId="2" xfId="0" applyFont="1" applyFill="1" applyBorder="1"/>
    <xf numFmtId="0" fontId="12" fillId="0" borderId="36" xfId="0" applyFont="1" applyBorder="1"/>
    <xf numFmtId="0" fontId="0" fillId="2" borderId="2" xfId="0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0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13" fillId="0" borderId="0" xfId="0" applyFont="1"/>
    <xf numFmtId="0" fontId="0" fillId="2" borderId="4" xfId="0" applyFill="1" applyBorder="1"/>
    <xf numFmtId="0" fontId="13" fillId="2" borderId="5" xfId="0" applyFont="1" applyFill="1" applyBorder="1" applyAlignment="1">
      <alignment horizontal="center"/>
    </xf>
    <xf numFmtId="0" fontId="0" fillId="2" borderId="53" xfId="0" applyFill="1" applyBorder="1"/>
    <xf numFmtId="0" fontId="0" fillId="2" borderId="43" xfId="0" applyFill="1" applyBorder="1"/>
    <xf numFmtId="0" fontId="0" fillId="2" borderId="54" xfId="0" applyFill="1" applyBorder="1"/>
    <xf numFmtId="49" fontId="13" fillId="2" borderId="4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0" borderId="63" xfId="0" applyBorder="1"/>
    <xf numFmtId="0" fontId="0" fillId="0" borderId="64" xfId="0" applyBorder="1"/>
    <xf numFmtId="0" fontId="0" fillId="2" borderId="35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48" xfId="0" applyFill="1" applyBorder="1"/>
    <xf numFmtId="0" fontId="0" fillId="2" borderId="44" xfId="0" applyFill="1" applyBorder="1"/>
    <xf numFmtId="0" fontId="0" fillId="2" borderId="47" xfId="0" applyFill="1" applyBorder="1" applyAlignment="1">
      <alignment horizontal="center" vertical="top" wrapText="1"/>
    </xf>
    <xf numFmtId="0" fontId="0" fillId="2" borderId="48" xfId="0" applyFill="1" applyBorder="1" applyAlignment="1">
      <alignment horizontal="center" vertical="top" wrapText="1"/>
    </xf>
    <xf numFmtId="0" fontId="0" fillId="0" borderId="68" xfId="0" applyBorder="1"/>
    <xf numFmtId="0" fontId="0" fillId="0" borderId="69" xfId="0" applyBorder="1"/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59" xfId="0" applyBorder="1"/>
    <xf numFmtId="0" fontId="0" fillId="0" borderId="71" xfId="0" applyBorder="1"/>
    <xf numFmtId="0" fontId="0" fillId="2" borderId="56" xfId="0" applyFill="1" applyBorder="1"/>
    <xf numFmtId="0" fontId="0" fillId="2" borderId="25" xfId="0" applyFill="1" applyBorder="1" applyAlignment="1">
      <alignment horizontal="center" vertical="center"/>
    </xf>
    <xf numFmtId="0" fontId="0" fillId="0" borderId="67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2" borderId="55" xfId="0" applyFill="1" applyBorder="1"/>
    <xf numFmtId="0" fontId="0" fillId="2" borderId="57" xfId="0" applyFill="1" applyBorder="1"/>
    <xf numFmtId="0" fontId="0" fillId="0" borderId="75" xfId="0" applyBorder="1"/>
    <xf numFmtId="0" fontId="0" fillId="0" borderId="29" xfId="0" applyBorder="1"/>
    <xf numFmtId="0" fontId="0" fillId="0" borderId="76" xfId="0" applyBorder="1"/>
    <xf numFmtId="0" fontId="0" fillId="0" borderId="77" xfId="0" applyBorder="1"/>
    <xf numFmtId="0" fontId="0" fillId="2" borderId="1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3" fillId="2" borderId="9" xfId="0" applyFont="1" applyFill="1" applyBorder="1"/>
    <xf numFmtId="0" fontId="0" fillId="2" borderId="47" xfId="0" applyFill="1" applyBorder="1" applyAlignment="1">
      <alignment horizontal="center"/>
    </xf>
    <xf numFmtId="0" fontId="0" fillId="2" borderId="47" xfId="0" applyFill="1" applyBorder="1"/>
    <xf numFmtId="0" fontId="0" fillId="2" borderId="78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/>
    <xf numFmtId="49" fontId="0" fillId="2" borderId="3" xfId="0" applyNumberFormat="1" applyFill="1" applyBorder="1"/>
    <xf numFmtId="17" fontId="3" fillId="2" borderId="11" xfId="0" applyNumberFormat="1" applyFont="1" applyFill="1" applyBorder="1" applyAlignment="1">
      <alignment horizontal="center"/>
    </xf>
    <xf numFmtId="0" fontId="0" fillId="0" borderId="21" xfId="0" applyFill="1" applyBorder="1"/>
    <xf numFmtId="17" fontId="3" fillId="0" borderId="2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wrapText="1"/>
    </xf>
    <xf numFmtId="164" fontId="0" fillId="0" borderId="23" xfId="2" applyNumberFormat="1" applyFont="1" applyBorder="1"/>
    <xf numFmtId="9" fontId="0" fillId="0" borderId="69" xfId="0" applyNumberFormat="1" applyFill="1" applyBorder="1"/>
    <xf numFmtId="3" fontId="2" fillId="0" borderId="69" xfId="3" applyNumberFormat="1" applyBorder="1" applyProtection="1">
      <protection locked="0"/>
    </xf>
    <xf numFmtId="0" fontId="10" fillId="0" borderId="69" xfId="0" applyFont="1" applyBorder="1"/>
    <xf numFmtId="0" fontId="0" fillId="2" borderId="68" xfId="0" applyFill="1" applyBorder="1" applyAlignment="1">
      <alignment horizontal="center"/>
    </xf>
    <xf numFmtId="0" fontId="4" fillId="0" borderId="69" xfId="0" applyFont="1" applyBorder="1"/>
    <xf numFmtId="2" fontId="9" fillId="2" borderId="11" xfId="0" applyNumberFormat="1" applyFont="1" applyFill="1" applyBorder="1"/>
    <xf numFmtId="2" fontId="3" fillId="2" borderId="28" xfId="2" applyNumberFormat="1" applyFont="1" applyFill="1" applyBorder="1"/>
    <xf numFmtId="0" fontId="10" fillId="0" borderId="77" xfId="0" applyFont="1" applyBorder="1"/>
    <xf numFmtId="164" fontId="9" fillId="0" borderId="50" xfId="2" applyNumberFormat="1" applyFont="1" applyBorder="1"/>
    <xf numFmtId="0" fontId="10" fillId="0" borderId="16" xfId="0" applyFont="1" applyBorder="1"/>
    <xf numFmtId="0" fontId="10" fillId="0" borderId="0" xfId="0" applyFont="1" applyBorder="1"/>
    <xf numFmtId="2" fontId="3" fillId="2" borderId="11" xfId="2" applyNumberFormat="1" applyFont="1" applyFill="1" applyBorder="1"/>
    <xf numFmtId="2" fontId="3" fillId="2" borderId="80" xfId="2" applyNumberFormat="1" applyFont="1" applyFill="1" applyBorder="1"/>
    <xf numFmtId="2" fontId="3" fillId="2" borderId="12" xfId="2" applyNumberFormat="1" applyFont="1" applyFill="1" applyBorder="1"/>
    <xf numFmtId="0" fontId="0" fillId="2" borderId="14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4" xfId="0" applyFont="1" applyBorder="1"/>
    <xf numFmtId="0" fontId="0" fillId="0" borderId="26" xfId="0" applyFont="1" applyBorder="1"/>
    <xf numFmtId="0" fontId="0" fillId="0" borderId="35" xfId="0" applyFont="1" applyBorder="1"/>
    <xf numFmtId="164" fontId="9" fillId="0" borderId="35" xfId="2" applyNumberFormat="1" applyFont="1" applyBorder="1"/>
    <xf numFmtId="17" fontId="3" fillId="0" borderId="10" xfId="0" applyNumberFormat="1" applyFont="1" applyFill="1" applyBorder="1" applyAlignment="1">
      <alignment horizontal="center"/>
    </xf>
    <xf numFmtId="164" fontId="0" fillId="0" borderId="22" xfId="2" applyNumberFormat="1" applyFont="1" applyBorder="1"/>
    <xf numFmtId="0" fontId="9" fillId="0" borderId="21" xfId="0" applyFont="1" applyFill="1" applyBorder="1" applyAlignment="1">
      <alignment wrapText="1"/>
    </xf>
    <xf numFmtId="2" fontId="10" fillId="0" borderId="23" xfId="2" applyNumberFormat="1" applyFont="1" applyBorder="1"/>
    <xf numFmtId="3" fontId="10" fillId="0" borderId="23" xfId="3" applyNumberFormat="1" applyFont="1" applyBorder="1" applyProtection="1">
      <protection locked="0"/>
    </xf>
    <xf numFmtId="2" fontId="0" fillId="0" borderId="22" xfId="2" applyNumberFormat="1" applyFont="1" applyFill="1" applyBorder="1"/>
    <xf numFmtId="0" fontId="0" fillId="0" borderId="19" xfId="0" applyBorder="1"/>
    <xf numFmtId="0" fontId="0" fillId="0" borderId="20" xfId="0" applyBorder="1"/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/>
    <xf numFmtId="0" fontId="0" fillId="0" borderId="19" xfId="0" applyBorder="1" applyAlignment="1"/>
    <xf numFmtId="0" fontId="7" fillId="0" borderId="23" xfId="0" applyFont="1" applyBorder="1" applyAlignment="1">
      <alignment vertical="top" wrapText="1"/>
    </xf>
    <xf numFmtId="0" fontId="8" fillId="0" borderId="23" xfId="0" applyFont="1" applyBorder="1" applyAlignment="1"/>
    <xf numFmtId="0" fontId="0" fillId="0" borderId="23" xfId="0" applyBorder="1" applyAlignment="1"/>
    <xf numFmtId="0" fontId="0" fillId="0" borderId="23" xfId="0" applyBorder="1"/>
    <xf numFmtId="0" fontId="0" fillId="0" borderId="22" xfId="0" applyBorder="1"/>
    <xf numFmtId="0" fontId="9" fillId="0" borderId="21" xfId="0" applyFont="1" applyBorder="1" applyAlignment="1">
      <alignment vertical="top" wrapText="1"/>
    </xf>
    <xf numFmtId="0" fontId="0" fillId="0" borderId="5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2" xfId="0" applyBorder="1"/>
    <xf numFmtId="1" fontId="11" fillId="0" borderId="36" xfId="0" applyNumberFormat="1" applyFont="1" applyBorder="1"/>
    <xf numFmtId="2" fontId="0" fillId="0" borderId="81" xfId="2" applyNumberFormat="1" applyFont="1" applyBorder="1"/>
    <xf numFmtId="0" fontId="12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4" xfId="0" applyFont="1" applyFill="1" applyBorder="1"/>
    <xf numFmtId="0" fontId="0" fillId="3" borderId="26" xfId="0" applyFont="1" applyFill="1" applyBorder="1"/>
    <xf numFmtId="165" fontId="0" fillId="3" borderId="26" xfId="4" applyNumberFormat="1" applyFont="1" applyFill="1" applyBorder="1"/>
    <xf numFmtId="165" fontId="0" fillId="3" borderId="35" xfId="4" applyNumberFormat="1" applyFont="1" applyFill="1" applyBorder="1"/>
    <xf numFmtId="0" fontId="0" fillId="0" borderId="34" xfId="0" applyFill="1" applyBorder="1"/>
    <xf numFmtId="0" fontId="0" fillId="0" borderId="36" xfId="0" applyFill="1" applyBorder="1"/>
    <xf numFmtId="0" fontId="0" fillId="3" borderId="34" xfId="0" applyFill="1" applyBorder="1"/>
    <xf numFmtId="0" fontId="0" fillId="3" borderId="26" xfId="0" applyFill="1" applyBorder="1"/>
    <xf numFmtId="0" fontId="0" fillId="3" borderId="35" xfId="0" applyFill="1" applyBorder="1"/>
    <xf numFmtId="17" fontId="3" fillId="2" borderId="80" xfId="0" applyNumberFormat="1" applyFont="1" applyFill="1" applyBorder="1" applyAlignment="1">
      <alignment horizontal="center"/>
    </xf>
    <xf numFmtId="3" fontId="10" fillId="0" borderId="39" xfId="3" applyNumberFormat="1" applyFont="1" applyBorder="1" applyProtection="1">
      <protection locked="0"/>
    </xf>
    <xf numFmtId="164" fontId="9" fillId="0" borderId="84" xfId="2" applyNumberFormat="1" applyFont="1" applyBorder="1"/>
    <xf numFmtId="2" fontId="9" fillId="2" borderId="22" xfId="0" applyNumberFormat="1" applyFont="1" applyFill="1" applyBorder="1"/>
    <xf numFmtId="0" fontId="0" fillId="2" borderId="21" xfId="0" applyFill="1" applyBorder="1"/>
    <xf numFmtId="0" fontId="3" fillId="2" borderId="16" xfId="0" applyFont="1" applyFill="1" applyBorder="1" applyAlignment="1">
      <alignment wrapText="1"/>
    </xf>
    <xf numFmtId="0" fontId="3" fillId="0" borderId="58" xfId="0" applyFont="1" applyBorder="1" applyAlignment="1">
      <alignment wrapText="1"/>
    </xf>
    <xf numFmtId="0" fontId="0" fillId="0" borderId="67" xfId="0" applyFont="1" applyBorder="1"/>
    <xf numFmtId="0" fontId="14" fillId="0" borderId="67" xfId="0" applyFont="1" applyBorder="1"/>
    <xf numFmtId="0" fontId="3" fillId="0" borderId="67" xfId="0" applyFont="1" applyBorder="1"/>
    <xf numFmtId="0" fontId="14" fillId="0" borderId="16" xfId="0" applyFont="1" applyBorder="1"/>
    <xf numFmtId="0" fontId="14" fillId="0" borderId="16" xfId="0" applyFont="1" applyFill="1" applyBorder="1"/>
    <xf numFmtId="0" fontId="9" fillId="2" borderId="21" xfId="0" applyFont="1" applyFill="1" applyBorder="1" applyAlignment="1">
      <alignment wrapText="1"/>
    </xf>
    <xf numFmtId="0" fontId="9" fillId="0" borderId="58" xfId="0" applyFont="1" applyFill="1" applyBorder="1" applyAlignment="1">
      <alignment wrapText="1"/>
    </xf>
    <xf numFmtId="0" fontId="10" fillId="0" borderId="67" xfId="0" applyFont="1" applyFill="1" applyBorder="1" applyAlignment="1">
      <alignment wrapText="1"/>
    </xf>
    <xf numFmtId="0" fontId="10" fillId="0" borderId="67" xfId="3" applyFont="1" applyBorder="1" applyAlignment="1" applyProtection="1">
      <alignment wrapText="1"/>
      <protection locked="0"/>
    </xf>
    <xf numFmtId="0" fontId="10" fillId="0" borderId="16" xfId="3" applyFont="1" applyFill="1" applyBorder="1" applyAlignment="1" applyProtection="1">
      <alignment wrapText="1"/>
      <protection locked="0"/>
    </xf>
    <xf numFmtId="0" fontId="10" fillId="0" borderId="67" xfId="3" applyFont="1" applyBorder="1" applyProtection="1">
      <protection locked="0"/>
    </xf>
    <xf numFmtId="0" fontId="14" fillId="0" borderId="67" xfId="3" applyFont="1" applyBorder="1" applyProtection="1">
      <protection locked="0"/>
    </xf>
    <xf numFmtId="0" fontId="14" fillId="0" borderId="67" xfId="3" applyFont="1" applyFill="1" applyBorder="1" applyProtection="1">
      <protection locked="0"/>
    </xf>
    <xf numFmtId="0" fontId="9" fillId="0" borderId="67" xfId="3" applyFont="1" applyBorder="1" applyProtection="1">
      <protection locked="0"/>
    </xf>
    <xf numFmtId="0" fontId="9" fillId="0" borderId="72" xfId="0" applyFont="1" applyBorder="1"/>
    <xf numFmtId="0" fontId="9" fillId="2" borderId="21" xfId="0" applyFont="1" applyFill="1" applyBorder="1"/>
    <xf numFmtId="17" fontId="3" fillId="2" borderId="89" xfId="0" applyNumberFormat="1" applyFont="1" applyFill="1" applyBorder="1" applyAlignment="1">
      <alignment horizontal="center"/>
    </xf>
    <xf numFmtId="17" fontId="3" fillId="0" borderId="90" xfId="0" applyNumberFormat="1" applyFont="1" applyFill="1" applyBorder="1" applyAlignment="1">
      <alignment horizontal="center"/>
    </xf>
    <xf numFmtId="164" fontId="0" fillId="0" borderId="90" xfId="2" applyNumberFormat="1" applyFont="1" applyBorder="1"/>
    <xf numFmtId="2" fontId="3" fillId="2" borderId="89" xfId="2" applyNumberFormat="1" applyFont="1" applyFill="1" applyBorder="1"/>
    <xf numFmtId="2" fontId="10" fillId="0" borderId="90" xfId="2" applyNumberFormat="1" applyFont="1" applyBorder="1"/>
    <xf numFmtId="3" fontId="10" fillId="0" borderId="93" xfId="3" applyNumberFormat="1" applyFont="1" applyBorder="1" applyProtection="1">
      <protection locked="0"/>
    </xf>
    <xf numFmtId="164" fontId="9" fillId="0" borderId="95" xfId="2" applyNumberFormat="1" applyFont="1" applyBorder="1"/>
    <xf numFmtId="2" fontId="9" fillId="2" borderId="89" xfId="0" applyNumberFormat="1" applyFont="1" applyFill="1" applyBorder="1"/>
    <xf numFmtId="0" fontId="10" fillId="0" borderId="97" xfId="0" applyFont="1" applyBorder="1"/>
    <xf numFmtId="2" fontId="9" fillId="2" borderId="98" xfId="0" applyNumberFormat="1" applyFont="1" applyFill="1" applyBorder="1"/>
    <xf numFmtId="2" fontId="9" fillId="2" borderId="99" xfId="0" applyNumberFormat="1" applyFont="1" applyFill="1" applyBorder="1"/>
    <xf numFmtId="2" fontId="3" fillId="2" borderId="17" xfId="2" applyNumberFormat="1" applyFont="1" applyFill="1" applyBorder="1"/>
    <xf numFmtId="0" fontId="3" fillId="2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3" fillId="2" borderId="100" xfId="2" applyNumberFormat="1" applyFont="1" applyFill="1" applyBorder="1"/>
    <xf numFmtId="2" fontId="0" fillId="0" borderId="100" xfId="2" applyNumberFormat="1" applyFont="1" applyBorder="1"/>
    <xf numFmtId="2" fontId="3" fillId="2" borderId="22" xfId="2" applyNumberFormat="1" applyFont="1" applyFill="1" applyBorder="1"/>
    <xf numFmtId="2" fontId="10" fillId="0" borderId="100" xfId="2" applyNumberFormat="1" applyFont="1" applyFill="1" applyBorder="1"/>
    <xf numFmtId="2" fontId="9" fillId="2" borderId="22" xfId="2" applyNumberFormat="1" applyFont="1" applyFill="1" applyBorder="1"/>
    <xf numFmtId="0" fontId="10" fillId="0" borderId="100" xfId="0" applyFont="1" applyBorder="1"/>
    <xf numFmtId="17" fontId="3" fillId="2" borderId="105" xfId="0" applyNumberFormat="1" applyFont="1" applyFill="1" applyBorder="1" applyAlignment="1">
      <alignment horizontal="center"/>
    </xf>
    <xf numFmtId="17" fontId="3" fillId="2" borderId="106" xfId="0" applyNumberFormat="1" applyFont="1" applyFill="1" applyBorder="1" applyAlignment="1">
      <alignment horizontal="center"/>
    </xf>
    <xf numFmtId="17" fontId="3" fillId="0" borderId="107" xfId="0" applyNumberFormat="1" applyFont="1" applyFill="1" applyBorder="1" applyAlignment="1">
      <alignment horizontal="center"/>
    </xf>
    <xf numFmtId="17" fontId="3" fillId="0" borderId="108" xfId="0" applyNumberFormat="1" applyFont="1" applyFill="1" applyBorder="1" applyAlignment="1">
      <alignment horizontal="center"/>
    </xf>
    <xf numFmtId="2" fontId="3" fillId="2" borderId="109" xfId="2" applyNumberFormat="1" applyFont="1" applyFill="1" applyBorder="1"/>
    <xf numFmtId="2" fontId="3" fillId="2" borderId="106" xfId="2" applyNumberFormat="1" applyFont="1" applyFill="1" applyBorder="1"/>
    <xf numFmtId="164" fontId="0" fillId="0" borderId="107" xfId="2" applyNumberFormat="1" applyFont="1" applyBorder="1"/>
    <xf numFmtId="164" fontId="0" fillId="0" borderId="108" xfId="2" applyNumberFormat="1" applyFont="1" applyBorder="1"/>
    <xf numFmtId="2" fontId="3" fillId="2" borderId="105" xfId="2" applyNumberFormat="1" applyFont="1" applyFill="1" applyBorder="1"/>
    <xf numFmtId="2" fontId="10" fillId="0" borderId="107" xfId="2" applyNumberFormat="1" applyFont="1" applyBorder="1"/>
    <xf numFmtId="3" fontId="10" fillId="0" borderId="108" xfId="3" applyNumberFormat="1" applyFont="1" applyBorder="1" applyProtection="1">
      <protection locked="0"/>
    </xf>
    <xf numFmtId="2" fontId="10" fillId="0" borderId="113" xfId="3" applyNumberFormat="1" applyFont="1" applyBorder="1" applyProtection="1">
      <protection locked="0"/>
    </xf>
    <xf numFmtId="3" fontId="10" fillId="0" borderId="112" xfId="3" applyNumberFormat="1" applyFont="1" applyBorder="1" applyProtection="1">
      <protection locked="0"/>
    </xf>
    <xf numFmtId="164" fontId="9" fillId="0" borderId="116" xfId="2" applyNumberFormat="1" applyFont="1" applyBorder="1"/>
    <xf numFmtId="2" fontId="9" fillId="0" borderId="117" xfId="2" applyNumberFormat="1" applyFont="1" applyBorder="1"/>
    <xf numFmtId="2" fontId="9" fillId="2" borderId="105" xfId="0" applyNumberFormat="1" applyFont="1" applyFill="1" applyBorder="1"/>
    <xf numFmtId="2" fontId="9" fillId="2" borderId="106" xfId="0" applyNumberFormat="1" applyFont="1" applyFill="1" applyBorder="1"/>
    <xf numFmtId="0" fontId="10" fillId="0" borderId="120" xfId="0" applyFont="1" applyBorder="1"/>
    <xf numFmtId="0" fontId="10" fillId="0" borderId="121" xfId="0" applyFont="1" applyBorder="1"/>
    <xf numFmtId="2" fontId="9" fillId="2" borderId="122" xfId="0" applyNumberFormat="1" applyFont="1" applyFill="1" applyBorder="1"/>
    <xf numFmtId="2" fontId="9" fillId="2" borderId="123" xfId="0" applyNumberFormat="1" applyFont="1" applyFill="1" applyBorder="1"/>
    <xf numFmtId="2" fontId="9" fillId="2" borderId="124" xfId="0" applyNumberFormat="1" applyFont="1" applyFill="1" applyBorder="1"/>
    <xf numFmtId="2" fontId="9" fillId="2" borderId="125" xfId="0" applyNumberFormat="1" applyFont="1" applyFill="1" applyBorder="1"/>
    <xf numFmtId="0" fontId="0" fillId="4" borderId="102" xfId="0" applyFill="1" applyBorder="1" applyAlignment="1"/>
    <xf numFmtId="0" fontId="0" fillId="4" borderId="103" xfId="0" applyFill="1" applyBorder="1" applyAlignment="1"/>
    <xf numFmtId="0" fontId="0" fillId="4" borderId="104" xfId="0" applyFill="1" applyBorder="1" applyAlignment="1"/>
    <xf numFmtId="17" fontId="3" fillId="2" borderId="23" xfId="0" applyNumberFormat="1" applyFont="1" applyFill="1" applyBorder="1" applyAlignment="1">
      <alignment horizontal="center"/>
    </xf>
    <xf numFmtId="2" fontId="3" fillId="2" borderId="0" xfId="2" applyNumberFormat="1" applyFont="1" applyFill="1" applyBorder="1"/>
    <xf numFmtId="2" fontId="3" fillId="2" borderId="23" xfId="2" applyNumberFormat="1" applyFont="1" applyFill="1" applyBorder="1"/>
    <xf numFmtId="3" fontId="10" fillId="0" borderId="30" xfId="3" applyNumberFormat="1" applyFont="1" applyBorder="1" applyProtection="1">
      <protection locked="0"/>
    </xf>
    <xf numFmtId="164" fontId="9" fillId="0" borderId="82" xfId="2" applyNumberFormat="1" applyFont="1" applyBorder="1"/>
    <xf numFmtId="2" fontId="9" fillId="2" borderId="23" xfId="0" applyNumberFormat="1" applyFont="1" applyFill="1" applyBorder="1"/>
    <xf numFmtId="2" fontId="9" fillId="2" borderId="126" xfId="0" applyNumberFormat="1" applyFont="1" applyFill="1" applyBorder="1"/>
    <xf numFmtId="2" fontId="0" fillId="0" borderId="127" xfId="2" applyNumberFormat="1" applyFont="1" applyBorder="1"/>
    <xf numFmtId="2" fontId="0" fillId="0" borderId="128" xfId="2" applyNumberFormat="1" applyFont="1" applyBorder="1"/>
    <xf numFmtId="2" fontId="0" fillId="0" borderId="129" xfId="2" applyNumberFormat="1" applyFont="1" applyBorder="1"/>
    <xf numFmtId="0" fontId="3" fillId="2" borderId="101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/>
    </xf>
    <xf numFmtId="164" fontId="0" fillId="0" borderId="100" xfId="2" applyNumberFormat="1" applyFont="1" applyBorder="1"/>
    <xf numFmtId="0" fontId="0" fillId="4" borderId="0" xfId="0" applyFill="1"/>
    <xf numFmtId="2" fontId="0" fillId="0" borderId="130" xfId="2" applyNumberFormat="1" applyFont="1" applyBorder="1"/>
    <xf numFmtId="2" fontId="0" fillId="0" borderId="70" xfId="2" applyNumberFormat="1" applyFont="1" applyBorder="1"/>
    <xf numFmtId="164" fontId="3" fillId="2" borderId="12" xfId="2" applyNumberFormat="1" applyFont="1" applyFill="1" applyBorder="1"/>
    <xf numFmtId="49" fontId="0" fillId="0" borderId="0" xfId="0" applyNumberFormat="1" applyAlignment="1"/>
    <xf numFmtId="0" fontId="0" fillId="0" borderId="0" xfId="0" applyNumberFormat="1"/>
    <xf numFmtId="0" fontId="11" fillId="0" borderId="0" xfId="0" applyNumberFormat="1" applyFont="1"/>
    <xf numFmtId="0" fontId="0" fillId="0" borderId="0" xfId="0" applyNumberFormat="1" applyAlignment="1"/>
    <xf numFmtId="0" fontId="3" fillId="0" borderId="0" xfId="0" applyNumberFormat="1" applyFont="1"/>
    <xf numFmtId="0" fontId="4" fillId="0" borderId="0" xfId="0" applyNumberFormat="1" applyFont="1"/>
    <xf numFmtId="0" fontId="0" fillId="3" borderId="32" xfId="0" applyFill="1" applyBorder="1"/>
    <xf numFmtId="0" fontId="0" fillId="3" borderId="59" xfId="0" applyFill="1" applyBorder="1"/>
    <xf numFmtId="0" fontId="0" fillId="3" borderId="62" xfId="0" applyFill="1" applyBorder="1"/>
    <xf numFmtId="0" fontId="0" fillId="3" borderId="30" xfId="0" applyFill="1" applyBorder="1"/>
    <xf numFmtId="0" fontId="0" fillId="3" borderId="27" xfId="0" applyFill="1" applyBorder="1"/>
    <xf numFmtId="0" fontId="0" fillId="3" borderId="71" xfId="0" applyFill="1" applyBorder="1"/>
    <xf numFmtId="0" fontId="0" fillId="3" borderId="52" xfId="0" applyFill="1" applyBorder="1"/>
    <xf numFmtId="0" fontId="0" fillId="3" borderId="66" xfId="0" applyFill="1" applyBorder="1"/>
    <xf numFmtId="0" fontId="0" fillId="3" borderId="36" xfId="0" applyFill="1" applyBorder="1"/>
    <xf numFmtId="0" fontId="0" fillId="3" borderId="65" xfId="0" applyFill="1" applyBorder="1"/>
    <xf numFmtId="0" fontId="0" fillId="3" borderId="6" xfId="0" applyFill="1" applyBorder="1"/>
    <xf numFmtId="0" fontId="0" fillId="3" borderId="61" xfId="0" applyFill="1" applyBorder="1"/>
    <xf numFmtId="2" fontId="3" fillId="3" borderId="91" xfId="2" applyNumberFormat="1" applyFont="1" applyFill="1" applyBorder="1"/>
    <xf numFmtId="10" fontId="0" fillId="6" borderId="7" xfId="0" applyNumberFormat="1" applyFill="1" applyBorder="1"/>
    <xf numFmtId="0" fontId="0" fillId="3" borderId="48" xfId="0" applyFill="1" applyBorder="1"/>
    <xf numFmtId="0" fontId="0" fillId="3" borderId="44" xfId="0" applyFill="1" applyBorder="1"/>
    <xf numFmtId="1" fontId="0" fillId="0" borderId="34" xfId="0" applyNumberFormat="1" applyBorder="1"/>
    <xf numFmtId="2" fontId="0" fillId="3" borderId="92" xfId="2" applyNumberFormat="1" applyFont="1" applyFill="1" applyBorder="1"/>
    <xf numFmtId="2" fontId="0" fillId="3" borderId="32" xfId="2" applyNumberFormat="1" applyFont="1" applyFill="1" applyBorder="1"/>
    <xf numFmtId="2" fontId="0" fillId="3" borderId="59" xfId="2" applyNumberFormat="1" applyFont="1" applyFill="1" applyBorder="1"/>
    <xf numFmtId="2" fontId="0" fillId="3" borderId="110" xfId="2" applyNumberFormat="1" applyFont="1" applyFill="1" applyBorder="1"/>
    <xf numFmtId="2" fontId="0" fillId="3" borderId="83" xfId="2" applyNumberFormat="1" applyFont="1" applyFill="1" applyBorder="1"/>
    <xf numFmtId="2" fontId="0" fillId="3" borderId="111" xfId="2" applyNumberFormat="1" applyFont="1" applyFill="1" applyBorder="1"/>
    <xf numFmtId="2" fontId="3" fillId="3" borderId="93" xfId="2" applyNumberFormat="1" applyFont="1" applyFill="1" applyBorder="1"/>
    <xf numFmtId="2" fontId="3" fillId="3" borderId="26" xfId="2" applyNumberFormat="1" applyFont="1" applyFill="1" applyBorder="1"/>
    <xf numFmtId="2" fontId="3" fillId="3" borderId="30" xfId="2" applyNumberFormat="1" applyFont="1" applyFill="1" applyBorder="1"/>
    <xf numFmtId="2" fontId="3" fillId="3" borderId="112" xfId="2" applyNumberFormat="1" applyFont="1" applyFill="1" applyBorder="1"/>
    <xf numFmtId="2" fontId="3" fillId="3" borderId="39" xfId="2" applyNumberFormat="1" applyFont="1" applyFill="1" applyBorder="1"/>
    <xf numFmtId="2" fontId="3" fillId="3" borderId="113" xfId="2" applyNumberFormat="1" applyFont="1" applyFill="1" applyBorder="1"/>
    <xf numFmtId="2" fontId="0" fillId="3" borderId="93" xfId="2" applyNumberFormat="1" applyFont="1" applyFill="1" applyBorder="1"/>
    <xf numFmtId="2" fontId="0" fillId="3" borderId="26" xfId="2" applyNumberFormat="1" applyFont="1" applyFill="1" applyBorder="1"/>
    <xf numFmtId="2" fontId="0" fillId="3" borderId="30" xfId="2" applyNumberFormat="1" applyFont="1" applyFill="1" applyBorder="1"/>
    <xf numFmtId="2" fontId="0" fillId="3" borderId="112" xfId="2" applyNumberFormat="1" applyFont="1" applyFill="1" applyBorder="1"/>
    <xf numFmtId="2" fontId="0" fillId="3" borderId="39" xfId="2" applyNumberFormat="1" applyFont="1" applyFill="1" applyBorder="1"/>
    <xf numFmtId="2" fontId="0" fillId="3" borderId="113" xfId="2" applyNumberFormat="1" applyFont="1" applyFill="1" applyBorder="1"/>
    <xf numFmtId="2" fontId="10" fillId="3" borderId="93" xfId="2" applyNumberFormat="1" applyFont="1" applyFill="1" applyBorder="1"/>
    <xf numFmtId="2" fontId="10" fillId="3" borderId="26" xfId="2" applyNumberFormat="1" applyFont="1" applyFill="1" applyBorder="1"/>
    <xf numFmtId="2" fontId="10" fillId="3" borderId="30" xfId="2" applyNumberFormat="1" applyFont="1" applyFill="1" applyBorder="1"/>
    <xf numFmtId="2" fontId="10" fillId="3" borderId="112" xfId="2" applyNumberFormat="1" applyFont="1" applyFill="1" applyBorder="1"/>
    <xf numFmtId="2" fontId="10" fillId="3" borderId="39" xfId="2" applyNumberFormat="1" applyFont="1" applyFill="1" applyBorder="1"/>
    <xf numFmtId="2" fontId="10" fillId="3" borderId="113" xfId="2" applyNumberFormat="1" applyFont="1" applyFill="1" applyBorder="1"/>
    <xf numFmtId="2" fontId="0" fillId="3" borderId="35" xfId="2" applyNumberFormat="1" applyFont="1" applyFill="1" applyBorder="1"/>
    <xf numFmtId="2" fontId="0" fillId="3" borderId="71" xfId="2" applyNumberFormat="1" applyFont="1" applyFill="1" applyBorder="1"/>
    <xf numFmtId="2" fontId="0" fillId="3" borderId="114" xfId="2" applyNumberFormat="1" applyFont="1" applyFill="1" applyBorder="1"/>
    <xf numFmtId="2" fontId="0" fillId="3" borderId="84" xfId="2" applyNumberFormat="1" applyFont="1" applyFill="1" applyBorder="1"/>
    <xf numFmtId="2" fontId="0" fillId="3" borderId="115" xfId="2" applyNumberFormat="1" applyFont="1" applyFill="1" applyBorder="1"/>
    <xf numFmtId="2" fontId="0" fillId="3" borderId="94" xfId="2" applyNumberFormat="1" applyFont="1" applyFill="1" applyBorder="1"/>
    <xf numFmtId="2" fontId="0" fillId="3" borderId="95" xfId="2" applyNumberFormat="1" applyFont="1" applyFill="1" applyBorder="1"/>
    <xf numFmtId="2" fontId="0" fillId="3" borderId="50" xfId="2" applyNumberFormat="1" applyFont="1" applyFill="1" applyBorder="1"/>
    <xf numFmtId="2" fontId="0" fillId="3" borderId="82" xfId="2" applyNumberFormat="1" applyFont="1" applyFill="1" applyBorder="1"/>
    <xf numFmtId="2" fontId="0" fillId="3" borderId="116" xfId="2" applyNumberFormat="1" applyFont="1" applyFill="1" applyBorder="1"/>
    <xf numFmtId="2" fontId="0" fillId="3" borderId="85" xfId="2" applyNumberFormat="1" applyFont="1" applyFill="1" applyBorder="1"/>
    <xf numFmtId="2" fontId="0" fillId="3" borderId="117" xfId="2" applyNumberFormat="1" applyFont="1" applyFill="1" applyBorder="1"/>
    <xf numFmtId="3" fontId="10" fillId="3" borderId="26" xfId="3" applyNumberFormat="1" applyFont="1" applyFill="1" applyBorder="1" applyProtection="1">
      <protection locked="0"/>
    </xf>
    <xf numFmtId="3" fontId="10" fillId="3" borderId="39" xfId="3" applyNumberFormat="1" applyFont="1" applyFill="1" applyBorder="1" applyProtection="1">
      <protection locked="0"/>
    </xf>
    <xf numFmtId="2" fontId="10" fillId="3" borderId="113" xfId="3" applyNumberFormat="1" applyFont="1" applyFill="1" applyBorder="1" applyProtection="1">
      <protection locked="0"/>
    </xf>
    <xf numFmtId="3" fontId="10" fillId="3" borderId="93" xfId="3" applyNumberFormat="1" applyFont="1" applyFill="1" applyBorder="1" applyProtection="1">
      <protection locked="0"/>
    </xf>
    <xf numFmtId="3" fontId="10" fillId="3" borderId="30" xfId="3" applyNumberFormat="1" applyFont="1" applyFill="1" applyBorder="1" applyProtection="1">
      <protection locked="0"/>
    </xf>
    <xf numFmtId="3" fontId="10" fillId="3" borderId="112" xfId="3" applyNumberFormat="1" applyFont="1" applyFill="1" applyBorder="1" applyProtection="1">
      <protection locked="0"/>
    </xf>
    <xf numFmtId="2" fontId="10" fillId="6" borderId="96" xfId="2" applyNumberFormat="1" applyFont="1" applyFill="1" applyBorder="1"/>
    <xf numFmtId="2" fontId="10" fillId="6" borderId="61" xfId="2" applyNumberFormat="1" applyFont="1" applyFill="1" applyBorder="1"/>
    <xf numFmtId="2" fontId="10" fillId="6" borderId="32" xfId="2" applyNumberFormat="1" applyFont="1" applyFill="1" applyBorder="1"/>
    <xf numFmtId="2" fontId="10" fillId="6" borderId="29" xfId="2" applyNumberFormat="1" applyFont="1" applyFill="1" applyBorder="1"/>
    <xf numFmtId="2" fontId="10" fillId="6" borderId="118" xfId="2" applyNumberFormat="1" applyFont="1" applyFill="1" applyBorder="1"/>
    <xf numFmtId="2" fontId="10" fillId="6" borderId="61" xfId="3" applyNumberFormat="1" applyFont="1" applyFill="1" applyBorder="1" applyProtection="1">
      <protection locked="0"/>
    </xf>
    <xf numFmtId="2" fontId="10" fillId="6" borderId="86" xfId="3" applyNumberFormat="1" applyFont="1" applyFill="1" applyBorder="1" applyProtection="1">
      <protection locked="0"/>
    </xf>
    <xf numFmtId="2" fontId="10" fillId="6" borderId="119" xfId="3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46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2" borderId="53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3" borderId="63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3" borderId="67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64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2" borderId="9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left"/>
    </xf>
    <xf numFmtId="0" fontId="0" fillId="3" borderId="60" xfId="0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15" fillId="5" borderId="87" xfId="0" applyFont="1" applyFill="1" applyBorder="1" applyAlignment="1">
      <alignment horizontal="center" vertical="top" wrapText="1"/>
    </xf>
    <xf numFmtId="0" fontId="15" fillId="5" borderId="88" xfId="0" applyFont="1" applyFill="1" applyBorder="1" applyAlignment="1">
      <alignment horizontal="center" vertical="top" wrapText="1"/>
    </xf>
  </cellXfs>
  <cellStyles count="5">
    <cellStyle name="Milliers" xfId="4" builtinId="3"/>
    <cellStyle name="Monétaire" xfId="2" builtinId="4"/>
    <cellStyle name="Normal" xfId="0" builtinId="0"/>
    <cellStyle name="Normal 2" xfId="1" xr:uid="{00000000-0005-0000-0000-000003000000}"/>
    <cellStyle name="Normal_Tableau situation de trésorerie - ASSO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tableaux%20de%20bord%20d'entreprises\-%20Pr&#233;visionnel%20Financier%20-%20API%20-%20Version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"/>
      <sheetName val="ENTREPRISE"/>
      <sheetName val="FINANCE"/>
      <sheetName val="Variables"/>
      <sheetName val="INVEST"/>
      <sheetName val="FINANCEMENT 1"/>
      <sheetName val="PLAN FINANCEMT HT"/>
      <sheetName val="DETAIL EXPLOITATION"/>
      <sheetName val="PLAN FI"/>
      <sheetName val="CPTE RESULT"/>
      <sheetName val="BILAN"/>
      <sheetName val="BFR"/>
      <sheetName val="TRESO"/>
      <sheetName val="SEUIL"/>
      <sheetName val="SIG"/>
      <sheetName val="PAI - Compte de résultat"/>
      <sheetName val="PAI - Seuil de rentabilité"/>
      <sheetName val="PAI -Besoins en fd de roulement"/>
      <sheetName val="AIDES"/>
      <sheetName val="Cohérence"/>
    </sheetNames>
    <sheetDataSet>
      <sheetData sheetId="0"/>
      <sheetData sheetId="1"/>
      <sheetData sheetId="2"/>
      <sheetData sheetId="3"/>
      <sheetData sheetId="4">
        <row r="12">
          <cell r="B12">
            <v>0.2</v>
          </cell>
        </row>
        <row r="13">
          <cell r="B13">
            <v>5.5E-2</v>
          </cell>
        </row>
      </sheetData>
      <sheetData sheetId="5">
        <row r="56">
          <cell r="N56">
            <v>0</v>
          </cell>
        </row>
      </sheetData>
      <sheetData sheetId="6">
        <row r="7">
          <cell r="O7">
            <v>60</v>
          </cell>
        </row>
        <row r="8">
          <cell r="O8">
            <v>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Normal="100" workbookViewId="0">
      <selection activeCell="H28" sqref="H28"/>
    </sheetView>
  </sheetViews>
  <sheetFormatPr baseColWidth="10" defaultRowHeight="15" x14ac:dyDescent="0.25"/>
  <cols>
    <col min="1" max="3" width="10.140625" customWidth="1"/>
    <col min="4" max="4" width="11.140625" bestFit="1" customWidth="1"/>
    <col min="5" max="5" width="12.140625" bestFit="1" customWidth="1"/>
    <col min="6" max="8" width="10.140625" customWidth="1"/>
    <col min="9" max="9" width="1.5703125" style="7" customWidth="1"/>
    <col min="10" max="10" width="33.7109375" customWidth="1"/>
    <col min="11" max="15" width="11.28515625" customWidth="1"/>
  </cols>
  <sheetData>
    <row r="1" spans="1:15" x14ac:dyDescent="0.25">
      <c r="D1" s="13"/>
      <c r="I1" s="8"/>
      <c r="J1" s="316"/>
      <c r="K1" s="316"/>
      <c r="L1" s="316"/>
      <c r="M1" s="316"/>
      <c r="N1" s="316"/>
    </row>
    <row r="2" spans="1:15" s="244" customFormat="1" x14ac:dyDescent="0.25">
      <c r="D2" s="245" t="s">
        <v>9</v>
      </c>
      <c r="I2" s="246"/>
      <c r="J2" s="247"/>
    </row>
    <row r="3" spans="1:15" ht="15" customHeight="1" thickBot="1" x14ac:dyDescent="0.3">
      <c r="A3" s="45" t="s">
        <v>49</v>
      </c>
      <c r="B3" s="1"/>
      <c r="C3" s="1"/>
      <c r="D3" s="1"/>
      <c r="E3" s="1"/>
      <c r="F3" s="1"/>
      <c r="J3" s="44"/>
      <c r="K3" s="243"/>
      <c r="L3" s="243"/>
      <c r="M3" s="243"/>
      <c r="N3" s="243"/>
      <c r="O3" s="15"/>
    </row>
    <row r="4" spans="1:15" ht="15" customHeight="1" x14ac:dyDescent="0.25">
      <c r="A4" s="342" t="s">
        <v>46</v>
      </c>
      <c r="B4" s="343"/>
      <c r="C4" s="64" t="s">
        <v>42</v>
      </c>
      <c r="D4" s="350" t="s">
        <v>40</v>
      </c>
      <c r="E4" s="321"/>
      <c r="F4" s="325" t="s">
        <v>63</v>
      </c>
      <c r="G4" s="68" t="s">
        <v>45</v>
      </c>
      <c r="H4" s="48" t="s">
        <v>43</v>
      </c>
      <c r="I4" s="8"/>
      <c r="J4" s="113" t="s">
        <v>121</v>
      </c>
      <c r="K4" s="16" t="s">
        <v>11</v>
      </c>
      <c r="L4" s="16" t="s">
        <v>12</v>
      </c>
      <c r="M4" s="16" t="s">
        <v>12</v>
      </c>
      <c r="N4" s="16" t="s">
        <v>13</v>
      </c>
      <c r="O4" s="15"/>
    </row>
    <row r="5" spans="1:15" ht="15" customHeight="1" thickBot="1" x14ac:dyDescent="0.3">
      <c r="A5" s="344"/>
      <c r="B5" s="345"/>
      <c r="C5" s="65" t="s">
        <v>62</v>
      </c>
      <c r="D5" s="49" t="s">
        <v>41</v>
      </c>
      <c r="E5" s="49" t="s">
        <v>47</v>
      </c>
      <c r="F5" s="326"/>
      <c r="G5" s="69" t="s">
        <v>15</v>
      </c>
      <c r="H5" s="73" t="s">
        <v>44</v>
      </c>
      <c r="I5" s="8"/>
      <c r="J5" s="17"/>
      <c r="K5" s="18" t="s">
        <v>14</v>
      </c>
      <c r="L5" s="18" t="s">
        <v>15</v>
      </c>
      <c r="M5" s="18" t="s">
        <v>16</v>
      </c>
      <c r="N5" s="17"/>
      <c r="O5" s="15"/>
    </row>
    <row r="6" spans="1:15" ht="15" customHeight="1" x14ac:dyDescent="0.25">
      <c r="A6" s="346" t="s">
        <v>141</v>
      </c>
      <c r="B6" s="347"/>
      <c r="C6" s="249"/>
      <c r="D6" s="249"/>
      <c r="E6" s="249"/>
      <c r="F6" s="249"/>
      <c r="G6" s="250"/>
      <c r="H6" s="251">
        <v>0</v>
      </c>
      <c r="J6" s="114" t="s">
        <v>122</v>
      </c>
      <c r="K6" s="20" t="s">
        <v>125</v>
      </c>
      <c r="L6" s="148"/>
      <c r="M6" s="148"/>
      <c r="N6" s="118">
        <f>L6-M6</f>
        <v>0</v>
      </c>
      <c r="O6" s="15"/>
    </row>
    <row r="7" spans="1:15" x14ac:dyDescent="0.25">
      <c r="A7" s="336"/>
      <c r="B7" s="338"/>
      <c r="C7" s="155"/>
      <c r="D7" s="155"/>
      <c r="E7" s="155"/>
      <c r="F7" s="155"/>
      <c r="G7" s="252"/>
      <c r="H7" s="253"/>
      <c r="J7" s="115" t="s">
        <v>123</v>
      </c>
      <c r="K7" s="24" t="s">
        <v>18</v>
      </c>
      <c r="L7" s="149"/>
      <c r="M7" s="149"/>
      <c r="N7" s="119">
        <f t="shared" ref="N7:N8" si="0">L7-M7</f>
        <v>0</v>
      </c>
      <c r="O7" s="15"/>
    </row>
    <row r="8" spans="1:15" ht="15" customHeight="1" x14ac:dyDescent="0.25">
      <c r="A8" s="336"/>
      <c r="B8" s="338"/>
      <c r="C8" s="155"/>
      <c r="D8" s="155"/>
      <c r="E8" s="155"/>
      <c r="F8" s="155"/>
      <c r="G8" s="252"/>
      <c r="H8" s="253"/>
      <c r="J8" s="117" t="s">
        <v>126</v>
      </c>
      <c r="K8" s="145" t="s">
        <v>133</v>
      </c>
      <c r="L8" s="120">
        <f>L7-L6</f>
        <v>0</v>
      </c>
      <c r="M8" s="120">
        <f>M7-M6</f>
        <v>0</v>
      </c>
      <c r="N8" s="119">
        <f t="shared" si="0"/>
        <v>0</v>
      </c>
      <c r="O8" s="15"/>
    </row>
    <row r="9" spans="1:15" x14ac:dyDescent="0.25">
      <c r="A9" s="336"/>
      <c r="B9" s="338"/>
      <c r="C9" s="155"/>
      <c r="D9" s="155"/>
      <c r="E9" s="155"/>
      <c r="F9" s="155"/>
      <c r="G9" s="252"/>
      <c r="H9" s="253"/>
      <c r="J9" s="116" t="s">
        <v>124</v>
      </c>
      <c r="K9" s="147" t="s">
        <v>133</v>
      </c>
      <c r="L9" s="143" t="e">
        <f>L7/L6</f>
        <v>#DIV/0!</v>
      </c>
      <c r="M9" s="143" t="e">
        <f>M7/M6</f>
        <v>#DIV/0!</v>
      </c>
      <c r="N9" s="146" t="s">
        <v>133</v>
      </c>
      <c r="O9" s="15"/>
    </row>
    <row r="10" spans="1:15" ht="15" customHeight="1" x14ac:dyDescent="0.25">
      <c r="A10" s="339"/>
      <c r="B10" s="341"/>
      <c r="C10" s="156"/>
      <c r="D10" s="156"/>
      <c r="E10" s="156"/>
      <c r="F10" s="156"/>
      <c r="G10" s="254"/>
      <c r="H10" s="255"/>
    </row>
    <row r="11" spans="1:15" ht="15.75" thickBot="1" x14ac:dyDescent="0.3">
      <c r="A11" s="322" t="s">
        <v>48</v>
      </c>
      <c r="B11" s="324"/>
      <c r="C11" s="46"/>
      <c r="D11" s="46"/>
      <c r="E11" s="46"/>
      <c r="F11" s="46"/>
      <c r="G11" s="72"/>
      <c r="H11" s="47"/>
      <c r="J11" s="16" t="s">
        <v>10</v>
      </c>
      <c r="K11" s="16" t="s">
        <v>11</v>
      </c>
      <c r="L11" s="16" t="s">
        <v>12</v>
      </c>
      <c r="M11" s="16" t="s">
        <v>12</v>
      </c>
      <c r="N11" s="16" t="s">
        <v>13</v>
      </c>
    </row>
    <row r="12" spans="1:15" ht="15" customHeight="1" thickBot="1" x14ac:dyDescent="0.3">
      <c r="A12" s="13" t="s">
        <v>64</v>
      </c>
      <c r="J12" s="17"/>
      <c r="K12" s="18" t="s">
        <v>14</v>
      </c>
      <c r="L12" s="18" t="s">
        <v>15</v>
      </c>
      <c r="M12" s="18" t="s">
        <v>16</v>
      </c>
      <c r="N12" s="17"/>
    </row>
    <row r="13" spans="1:15" x14ac:dyDescent="0.25">
      <c r="A13" s="329" t="s">
        <v>60</v>
      </c>
      <c r="B13" s="330"/>
      <c r="C13" s="330"/>
      <c r="D13" s="348" t="s">
        <v>42</v>
      </c>
      <c r="E13" s="349"/>
      <c r="J13" s="19" t="s">
        <v>17</v>
      </c>
      <c r="K13" s="20" t="s">
        <v>18</v>
      </c>
      <c r="L13" s="21">
        <f>L7</f>
        <v>0</v>
      </c>
      <c r="M13" s="21">
        <f>M7</f>
        <v>0</v>
      </c>
      <c r="N13" s="22">
        <f t="shared" ref="N13:N18" si="1">L13-M13</f>
        <v>0</v>
      </c>
    </row>
    <row r="14" spans="1:15" x14ac:dyDescent="0.25">
      <c r="A14" s="331"/>
      <c r="B14" s="332"/>
      <c r="C14" s="332"/>
      <c r="D14" s="60" t="s">
        <v>58</v>
      </c>
      <c r="E14" s="61" t="s">
        <v>59</v>
      </c>
      <c r="I14" s="8"/>
      <c r="J14" s="23" t="s">
        <v>19</v>
      </c>
      <c r="K14" s="24" t="s">
        <v>20</v>
      </c>
      <c r="L14" s="150"/>
      <c r="M14" s="150"/>
      <c r="N14" s="26">
        <f t="shared" si="1"/>
        <v>0</v>
      </c>
    </row>
    <row r="15" spans="1:15" x14ac:dyDescent="0.25">
      <c r="A15" s="333"/>
      <c r="B15" s="334"/>
      <c r="C15" s="335"/>
      <c r="D15" s="154"/>
      <c r="E15" s="256"/>
      <c r="I15" s="8"/>
      <c r="J15" s="23" t="s">
        <v>21</v>
      </c>
      <c r="K15" s="24" t="s">
        <v>133</v>
      </c>
      <c r="L15" s="25">
        <f>L13-L14</f>
        <v>0</v>
      </c>
      <c r="M15" s="25">
        <f>M13-M14</f>
        <v>0</v>
      </c>
      <c r="N15" s="26">
        <f t="shared" si="1"/>
        <v>0</v>
      </c>
    </row>
    <row r="16" spans="1:15" x14ac:dyDescent="0.25">
      <c r="A16" s="336"/>
      <c r="B16" s="337"/>
      <c r="C16" s="338"/>
      <c r="D16" s="155"/>
      <c r="E16" s="253"/>
      <c r="I16" s="8"/>
      <c r="J16" s="27" t="s">
        <v>131</v>
      </c>
      <c r="K16" s="28" t="s">
        <v>132</v>
      </c>
      <c r="L16" s="151"/>
      <c r="M16" s="151"/>
      <c r="N16" s="26">
        <f t="shared" si="1"/>
        <v>0</v>
      </c>
    </row>
    <row r="17" spans="1:15" x14ac:dyDescent="0.25">
      <c r="A17" s="339"/>
      <c r="B17" s="340"/>
      <c r="C17" s="341"/>
      <c r="D17" s="257"/>
      <c r="E17" s="258"/>
      <c r="I17" s="8"/>
      <c r="J17" s="27" t="s">
        <v>22</v>
      </c>
      <c r="K17" s="28" t="s">
        <v>23</v>
      </c>
      <c r="L17" s="151"/>
      <c r="M17" s="151"/>
      <c r="N17" s="29">
        <f t="shared" si="1"/>
        <v>0</v>
      </c>
    </row>
    <row r="18" spans="1:15" ht="15" customHeight="1" thickBot="1" x14ac:dyDescent="0.3">
      <c r="A18" s="322" t="s">
        <v>61</v>
      </c>
      <c r="B18" s="323"/>
      <c r="C18" s="324"/>
      <c r="D18" s="62"/>
      <c r="E18" s="63"/>
      <c r="J18" s="30" t="s">
        <v>24</v>
      </c>
      <c r="K18" s="31" t="s">
        <v>133</v>
      </c>
      <c r="L18" s="32">
        <f>L15+L16+L17</f>
        <v>0</v>
      </c>
      <c r="M18" s="32">
        <f>M15+M16+M17</f>
        <v>0</v>
      </c>
      <c r="N18" s="33">
        <f t="shared" si="1"/>
        <v>0</v>
      </c>
    </row>
    <row r="19" spans="1:15" ht="15" customHeight="1" thickBot="1" x14ac:dyDescent="0.3">
      <c r="A19" s="13" t="s">
        <v>54</v>
      </c>
    </row>
    <row r="20" spans="1:15" ht="15" customHeight="1" x14ac:dyDescent="0.25">
      <c r="A20" s="53"/>
      <c r="B20" s="54"/>
      <c r="C20" s="55"/>
      <c r="D20" s="56" t="s">
        <v>51</v>
      </c>
      <c r="E20" s="56" t="s">
        <v>52</v>
      </c>
      <c r="F20" s="52" t="s">
        <v>50</v>
      </c>
      <c r="G20" s="50"/>
      <c r="J20" s="16" t="s">
        <v>25</v>
      </c>
      <c r="K20" s="16" t="s">
        <v>11</v>
      </c>
      <c r="L20" s="16" t="s">
        <v>12</v>
      </c>
      <c r="M20" s="16" t="s">
        <v>12</v>
      </c>
      <c r="N20" s="16" t="s">
        <v>12</v>
      </c>
      <c r="O20" s="16" t="s">
        <v>13</v>
      </c>
    </row>
    <row r="21" spans="1:15" ht="15" customHeight="1" thickBot="1" x14ac:dyDescent="0.3">
      <c r="A21" s="351" t="s">
        <v>79</v>
      </c>
      <c r="B21" s="352"/>
      <c r="C21" s="352"/>
      <c r="D21" s="259"/>
      <c r="E21" s="259"/>
      <c r="F21" s="262" t="e">
        <f>-(D21-E21)/D21</f>
        <v>#DIV/0!</v>
      </c>
      <c r="J21" s="17"/>
      <c r="K21" s="18" t="s">
        <v>14</v>
      </c>
      <c r="L21" s="18" t="s">
        <v>134</v>
      </c>
      <c r="M21" s="18" t="s">
        <v>15</v>
      </c>
      <c r="N21" s="18" t="s">
        <v>16</v>
      </c>
      <c r="O21" s="17" t="s">
        <v>135</v>
      </c>
    </row>
    <row r="22" spans="1:15" ht="15" customHeight="1" x14ac:dyDescent="0.25">
      <c r="A22" s="86"/>
      <c r="B22" s="84"/>
      <c r="C22" s="85"/>
      <c r="D22" s="87" t="s">
        <v>77</v>
      </c>
      <c r="E22" s="88" t="s">
        <v>73</v>
      </c>
      <c r="F22" s="327" t="s">
        <v>77</v>
      </c>
      <c r="G22" s="327"/>
      <c r="H22" s="328"/>
      <c r="J22" s="19" t="s">
        <v>26</v>
      </c>
      <c r="K22" s="20" t="s">
        <v>27</v>
      </c>
      <c r="L22" s="154"/>
      <c r="M22" s="154"/>
      <c r="N22" s="154"/>
      <c r="O22" s="19">
        <f>M22-N22</f>
        <v>0</v>
      </c>
    </row>
    <row r="23" spans="1:15" ht="15" customHeight="1" x14ac:dyDescent="0.25">
      <c r="A23" s="89"/>
      <c r="B23" s="90"/>
      <c r="C23" s="91"/>
      <c r="D23" s="17" t="s">
        <v>53</v>
      </c>
      <c r="E23" s="17" t="s">
        <v>78</v>
      </c>
      <c r="F23" s="92" t="s">
        <v>74</v>
      </c>
      <c r="G23" s="30" t="s">
        <v>75</v>
      </c>
      <c r="H23" s="93" t="s">
        <v>76</v>
      </c>
      <c r="I23"/>
      <c r="J23" s="23" t="s">
        <v>28</v>
      </c>
      <c r="K23" s="24" t="s">
        <v>29</v>
      </c>
      <c r="L23" s="155"/>
      <c r="M23" s="155"/>
      <c r="N23" s="155"/>
      <c r="O23" s="23">
        <f>M23-N23</f>
        <v>0</v>
      </c>
    </row>
    <row r="24" spans="1:15" ht="15.75" thickBot="1" x14ac:dyDescent="0.3">
      <c r="A24" s="317" t="s">
        <v>79</v>
      </c>
      <c r="B24" s="318"/>
      <c r="C24" s="318"/>
      <c r="D24" s="263"/>
      <c r="E24" s="263"/>
      <c r="F24" s="263"/>
      <c r="G24" s="263"/>
      <c r="H24" s="264"/>
      <c r="J24" s="27" t="s">
        <v>30</v>
      </c>
      <c r="K24" s="28" t="s">
        <v>31</v>
      </c>
      <c r="L24" s="156"/>
      <c r="M24" s="156"/>
      <c r="N24" s="156"/>
      <c r="O24" s="34">
        <f>M24-N24</f>
        <v>0</v>
      </c>
    </row>
    <row r="25" spans="1:15" ht="15.75" thickBot="1" x14ac:dyDescent="0.3">
      <c r="A25" s="13" t="s">
        <v>55</v>
      </c>
      <c r="J25" s="30" t="s">
        <v>32</v>
      </c>
      <c r="K25" s="35"/>
      <c r="L25" s="30">
        <f>L22+L23-L24</f>
        <v>0</v>
      </c>
      <c r="M25" s="30">
        <f>M22+M23-M24</f>
        <v>0</v>
      </c>
      <c r="N25" s="30">
        <f>N22+N23-N24</f>
        <v>0</v>
      </c>
      <c r="O25" s="30">
        <f>M25-N25</f>
        <v>0</v>
      </c>
    </row>
    <row r="26" spans="1:15" x14ac:dyDescent="0.25">
      <c r="A26" s="319"/>
      <c r="B26" s="320"/>
      <c r="C26" s="321"/>
      <c r="D26" s="57" t="s">
        <v>53</v>
      </c>
      <c r="E26" s="50"/>
      <c r="J26" s="19" t="s">
        <v>33</v>
      </c>
      <c r="K26" s="20" t="s">
        <v>34</v>
      </c>
      <c r="L26" s="154"/>
      <c r="M26" s="154"/>
      <c r="N26" s="154"/>
      <c r="O26" s="152">
        <f t="shared" ref="O26" si="2">M26-N26</f>
        <v>0</v>
      </c>
    </row>
    <row r="27" spans="1:15" x14ac:dyDescent="0.25">
      <c r="A27" s="58" t="s">
        <v>56</v>
      </c>
      <c r="B27" s="38"/>
      <c r="C27" s="39"/>
      <c r="D27" s="251"/>
      <c r="J27" s="34" t="s">
        <v>35</v>
      </c>
      <c r="K27" s="36"/>
      <c r="L27" s="34" t="e">
        <f>L25/L26</f>
        <v>#DIV/0!</v>
      </c>
      <c r="M27" s="34" t="e">
        <f>M25/M26</f>
        <v>#DIV/0!</v>
      </c>
      <c r="N27" s="34" t="e">
        <f>N25/N26</f>
        <v>#DIV/0!</v>
      </c>
      <c r="O27" s="153" t="e">
        <f>M27-N27</f>
        <v>#DIV/0!</v>
      </c>
    </row>
    <row r="28" spans="1:15" x14ac:dyDescent="0.25">
      <c r="A28" s="59" t="s">
        <v>57</v>
      </c>
      <c r="B28" s="42"/>
      <c r="C28" s="43"/>
      <c r="D28" s="255"/>
    </row>
    <row r="29" spans="1:15" ht="15.75" thickBot="1" x14ac:dyDescent="0.3">
      <c r="A29" s="322" t="s">
        <v>48</v>
      </c>
      <c r="B29" s="323"/>
      <c r="C29" s="324"/>
      <c r="D29" s="47">
        <f>D27+D28</f>
        <v>0</v>
      </c>
      <c r="J29" s="16" t="s">
        <v>72</v>
      </c>
      <c r="K29" s="16" t="s">
        <v>11</v>
      </c>
      <c r="L29" s="16" t="s">
        <v>12</v>
      </c>
      <c r="M29" s="16" t="s">
        <v>12</v>
      </c>
      <c r="N29" s="16" t="s">
        <v>13</v>
      </c>
    </row>
    <row r="30" spans="1:15" ht="15.75" thickBot="1" x14ac:dyDescent="0.3">
      <c r="A30" s="13" t="s">
        <v>65</v>
      </c>
      <c r="J30" s="17"/>
      <c r="K30" s="18" t="s">
        <v>14</v>
      </c>
      <c r="L30" s="18" t="s">
        <v>15</v>
      </c>
      <c r="M30" s="18" t="s">
        <v>16</v>
      </c>
      <c r="N30" s="18" t="s">
        <v>142</v>
      </c>
    </row>
    <row r="31" spans="1:15" x14ac:dyDescent="0.25">
      <c r="A31" s="53"/>
      <c r="B31" s="54"/>
      <c r="C31" s="55"/>
      <c r="D31" s="51" t="s">
        <v>67</v>
      </c>
      <c r="E31" s="51" t="s">
        <v>66</v>
      </c>
      <c r="F31" s="57" t="s">
        <v>15</v>
      </c>
      <c r="J31" s="19" t="s">
        <v>36</v>
      </c>
      <c r="K31" s="20" t="s">
        <v>38</v>
      </c>
      <c r="L31" s="154"/>
      <c r="M31" s="154"/>
      <c r="N31" s="265">
        <f>M31-L31</f>
        <v>0</v>
      </c>
    </row>
    <row r="32" spans="1:15" x14ac:dyDescent="0.25">
      <c r="A32" s="80" t="s">
        <v>68</v>
      </c>
      <c r="B32" s="81"/>
      <c r="C32" s="82"/>
      <c r="D32" s="260"/>
      <c r="E32" s="260"/>
      <c r="F32" s="251"/>
      <c r="J32" s="27" t="s">
        <v>37</v>
      </c>
      <c r="K32" s="28" t="s">
        <v>39</v>
      </c>
      <c r="L32" s="156"/>
      <c r="M32" s="156"/>
      <c r="N32" s="265">
        <f>M32-L32</f>
        <v>0</v>
      </c>
    </row>
    <row r="33" spans="1:14" x14ac:dyDescent="0.25">
      <c r="A33" s="74" t="s">
        <v>69</v>
      </c>
      <c r="B33" s="40"/>
      <c r="C33" s="41"/>
      <c r="D33" s="155"/>
      <c r="E33" s="155"/>
      <c r="F33" s="253"/>
      <c r="J33" s="30" t="s">
        <v>136</v>
      </c>
      <c r="K33" s="37"/>
      <c r="L33" s="30">
        <f>L31+L32</f>
        <v>0</v>
      </c>
      <c r="M33" s="30">
        <f>M31+M32</f>
        <v>0</v>
      </c>
      <c r="N33" s="30">
        <f>L33-M33</f>
        <v>0</v>
      </c>
    </row>
    <row r="34" spans="1:14" x14ac:dyDescent="0.25">
      <c r="A34" s="76" t="s">
        <v>70</v>
      </c>
      <c r="B34" s="71"/>
      <c r="C34" s="77"/>
      <c r="D34" s="156"/>
      <c r="E34" s="156"/>
      <c r="F34" s="255"/>
    </row>
    <row r="35" spans="1:14" ht="15.75" thickBot="1" x14ac:dyDescent="0.3">
      <c r="A35" s="78" t="s">
        <v>71</v>
      </c>
      <c r="B35" s="72"/>
      <c r="C35" s="79"/>
      <c r="D35" s="46">
        <f>SUM(D32:D34)</f>
        <v>0</v>
      </c>
      <c r="E35" s="46">
        <f t="shared" ref="E35:F35" si="3">SUM(E32:E34)</f>
        <v>0</v>
      </c>
      <c r="F35" s="46">
        <f t="shared" si="3"/>
        <v>0</v>
      </c>
    </row>
  </sheetData>
  <protectedRanges>
    <protectedRange sqref="L31:M32" name="Tab4_1"/>
    <protectedRange sqref="L22:N24 L26:N26" name="Tab3_1"/>
    <protectedRange sqref="L14:M14 L16:M17" name="Tab2_1"/>
    <protectedRange sqref="L6:M7" name="Tab1_1"/>
  </protectedRanges>
  <mergeCells count="21">
    <mergeCell ref="D13:E13"/>
    <mergeCell ref="A10:B10"/>
    <mergeCell ref="A11:B11"/>
    <mergeCell ref="D4:E4"/>
    <mergeCell ref="A21:C21"/>
    <mergeCell ref="J1:N1"/>
    <mergeCell ref="A24:C24"/>
    <mergeCell ref="A26:C26"/>
    <mergeCell ref="A29:C29"/>
    <mergeCell ref="F4:F5"/>
    <mergeCell ref="F22:H22"/>
    <mergeCell ref="A13:C14"/>
    <mergeCell ref="A18:C18"/>
    <mergeCell ref="A15:C15"/>
    <mergeCell ref="A16:C16"/>
    <mergeCell ref="A17:C17"/>
    <mergeCell ref="A4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7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3" sqref="E23"/>
    </sheetView>
  </sheetViews>
  <sheetFormatPr baseColWidth="10" defaultRowHeight="15" x14ac:dyDescent="0.25"/>
  <cols>
    <col min="1" max="1" width="56.5703125" customWidth="1"/>
    <col min="2" max="2" width="12.5703125" bestFit="1" customWidth="1"/>
    <col min="3" max="4" width="12.5703125" customWidth="1"/>
    <col min="5" max="5" width="12.5703125" bestFit="1" customWidth="1"/>
    <col min="6" max="8" width="11.5703125" bestFit="1" customWidth="1"/>
    <col min="9" max="9" width="12.5703125" bestFit="1" customWidth="1"/>
    <col min="11" max="11" width="13.140625" customWidth="1"/>
    <col min="14" max="14" width="11.5703125" customWidth="1"/>
    <col min="20" max="21" width="11.5703125" customWidth="1"/>
    <col min="22" max="22" width="46.42578125" customWidth="1"/>
  </cols>
  <sheetData>
    <row r="1" spans="1:25" ht="18.75" x14ac:dyDescent="0.3">
      <c r="A1" s="5"/>
      <c r="E1" s="13" t="s">
        <v>105</v>
      </c>
      <c r="K1" s="13"/>
    </row>
    <row r="2" spans="1:25" x14ac:dyDescent="0.25">
      <c r="E2" t="s">
        <v>106</v>
      </c>
    </row>
    <row r="3" spans="1:25" s="244" customFormat="1" x14ac:dyDescent="0.25">
      <c r="B3" s="245" t="s">
        <v>9</v>
      </c>
      <c r="C3" s="245">
        <f>'Données de votre entreprise'!E2</f>
        <v>0</v>
      </c>
      <c r="D3" s="245"/>
      <c r="G3" s="248"/>
      <c r="J3" s="245"/>
    </row>
    <row r="4" spans="1:25" ht="15.6" customHeight="1" thickBot="1" x14ac:dyDescent="0.3"/>
    <row r="5" spans="1:25" ht="17.45" customHeight="1" thickBot="1" x14ac:dyDescent="0.3">
      <c r="A5" s="12"/>
      <c r="B5" s="353" t="s">
        <v>137</v>
      </c>
      <c r="C5" s="354"/>
      <c r="D5" s="354"/>
      <c r="E5" s="354"/>
      <c r="F5" s="354"/>
      <c r="G5" s="354"/>
      <c r="H5" s="223" t="s">
        <v>73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5"/>
      <c r="T5" s="239" t="s">
        <v>139</v>
      </c>
      <c r="U5" t="s">
        <v>140</v>
      </c>
    </row>
    <row r="6" spans="1:25" ht="15" customHeight="1" thickBot="1" x14ac:dyDescent="0.3">
      <c r="A6" s="161"/>
      <c r="B6" s="180">
        <v>43831</v>
      </c>
      <c r="C6" s="94">
        <v>43862</v>
      </c>
      <c r="D6" s="94">
        <v>43891</v>
      </c>
      <c r="E6" s="94">
        <v>43922</v>
      </c>
      <c r="F6" s="157">
        <v>43952</v>
      </c>
      <c r="G6" s="226">
        <v>43983</v>
      </c>
      <c r="H6" s="200">
        <v>44013</v>
      </c>
      <c r="I6" s="94">
        <v>44044</v>
      </c>
      <c r="J6" s="94">
        <v>44075</v>
      </c>
      <c r="K6" s="94">
        <v>44105</v>
      </c>
      <c r="L6" s="94">
        <v>44136</v>
      </c>
      <c r="M6" s="94">
        <v>44166</v>
      </c>
      <c r="N6" s="94">
        <v>44197</v>
      </c>
      <c r="O6" s="94">
        <v>44228</v>
      </c>
      <c r="P6" s="94">
        <v>44256</v>
      </c>
      <c r="Q6" s="94">
        <v>44287</v>
      </c>
      <c r="R6" s="94">
        <v>44317</v>
      </c>
      <c r="S6" s="201">
        <v>44348</v>
      </c>
      <c r="T6" s="192" t="s">
        <v>129</v>
      </c>
      <c r="U6" s="236" t="s">
        <v>138</v>
      </c>
      <c r="V6" s="102" t="s">
        <v>128</v>
      </c>
      <c r="W6" s="3"/>
      <c r="X6" s="3"/>
      <c r="Y6" s="3"/>
    </row>
    <row r="7" spans="1:25" ht="15" customHeight="1" thickBot="1" x14ac:dyDescent="0.3">
      <c r="A7" s="95"/>
      <c r="B7" s="181"/>
      <c r="C7" s="96"/>
      <c r="D7" s="96"/>
      <c r="E7" s="96"/>
      <c r="F7" s="96"/>
      <c r="G7" s="96"/>
      <c r="H7" s="202"/>
      <c r="I7" s="96"/>
      <c r="J7" s="96"/>
      <c r="K7" s="96"/>
      <c r="L7" s="96"/>
      <c r="M7" s="96"/>
      <c r="N7" s="96"/>
      <c r="O7" s="122"/>
      <c r="P7" s="122"/>
      <c r="Q7" s="122"/>
      <c r="R7" s="122"/>
      <c r="S7" s="203"/>
      <c r="T7" s="193"/>
      <c r="U7" s="237"/>
      <c r="V7" s="67"/>
    </row>
    <row r="8" spans="1:25" ht="16.350000000000001" customHeight="1" thickBot="1" x14ac:dyDescent="0.3">
      <c r="A8" s="162" t="s">
        <v>80</v>
      </c>
      <c r="B8" s="261">
        <v>0</v>
      </c>
      <c r="C8" s="105">
        <f>B57</f>
        <v>0</v>
      </c>
      <c r="D8" s="105">
        <f>C57</f>
        <v>0</v>
      </c>
      <c r="E8" s="105">
        <f>D57</f>
        <v>0</v>
      </c>
      <c r="F8" s="191">
        <f>E57</f>
        <v>0</v>
      </c>
      <c r="G8" s="227">
        <f t="shared" ref="G8:O8" si="0">F57</f>
        <v>0</v>
      </c>
      <c r="H8" s="204">
        <f t="shared" si="0"/>
        <v>0</v>
      </c>
      <c r="I8" s="105">
        <f t="shared" si="0"/>
        <v>0</v>
      </c>
      <c r="J8" s="105">
        <f t="shared" si="0"/>
        <v>0</v>
      </c>
      <c r="K8" s="105">
        <f t="shared" si="0"/>
        <v>0</v>
      </c>
      <c r="L8" s="105">
        <f t="shared" si="0"/>
        <v>0</v>
      </c>
      <c r="M8" s="105">
        <f t="shared" si="0"/>
        <v>0</v>
      </c>
      <c r="N8" s="110">
        <f t="shared" si="0"/>
        <v>0</v>
      </c>
      <c r="O8" s="110">
        <f t="shared" si="0"/>
        <v>0</v>
      </c>
      <c r="P8" s="110">
        <f t="shared" ref="P8" si="1">O57</f>
        <v>0</v>
      </c>
      <c r="Q8" s="110">
        <f t="shared" ref="Q8" si="2">P57</f>
        <v>0</v>
      </c>
      <c r="R8" s="110">
        <f t="shared" ref="R8" si="3">Q57</f>
        <v>0</v>
      </c>
      <c r="S8" s="205">
        <f>O57</f>
        <v>0</v>
      </c>
      <c r="T8" s="194"/>
      <c r="U8" s="242"/>
      <c r="V8" s="67"/>
    </row>
    <row r="9" spans="1:25" ht="16.350000000000001" customHeight="1" thickBot="1" x14ac:dyDescent="0.3">
      <c r="A9" s="97"/>
      <c r="B9" s="182"/>
      <c r="C9" s="98"/>
      <c r="D9" s="98"/>
      <c r="E9" s="98"/>
      <c r="F9" s="98"/>
      <c r="G9" s="98"/>
      <c r="H9" s="206"/>
      <c r="I9" s="98"/>
      <c r="J9" s="98"/>
      <c r="K9" s="98"/>
      <c r="L9" s="98"/>
      <c r="M9" s="98"/>
      <c r="N9" s="98"/>
      <c r="O9" s="98"/>
      <c r="P9" s="98"/>
      <c r="Q9" s="98"/>
      <c r="R9" s="98"/>
      <c r="S9" s="207"/>
      <c r="T9" s="123"/>
      <c r="U9" s="238"/>
      <c r="V9" s="67"/>
    </row>
    <row r="10" spans="1:25" ht="16.350000000000001" customHeight="1" x14ac:dyDescent="0.25">
      <c r="A10" s="163" t="s">
        <v>94</v>
      </c>
      <c r="B10" s="266"/>
      <c r="C10" s="267"/>
      <c r="D10" s="267"/>
      <c r="E10" s="267"/>
      <c r="F10" s="267"/>
      <c r="G10" s="268"/>
      <c r="H10" s="269"/>
      <c r="I10" s="267"/>
      <c r="J10" s="267"/>
      <c r="K10" s="267"/>
      <c r="L10" s="267"/>
      <c r="M10" s="267"/>
      <c r="N10" s="267"/>
      <c r="O10" s="267"/>
      <c r="P10" s="270"/>
      <c r="Q10" s="270"/>
      <c r="R10" s="270"/>
      <c r="S10" s="271"/>
      <c r="T10" s="233">
        <f>SUM(H10:S10)</f>
        <v>0</v>
      </c>
      <c r="U10" s="240">
        <f>SUM(B10:S10)</f>
        <v>0</v>
      </c>
      <c r="V10" s="67"/>
    </row>
    <row r="11" spans="1:25" ht="16.350000000000001" customHeight="1" x14ac:dyDescent="0.25">
      <c r="A11" s="164" t="s">
        <v>81</v>
      </c>
      <c r="B11" s="272"/>
      <c r="C11" s="273"/>
      <c r="D11" s="273"/>
      <c r="E11" s="273"/>
      <c r="F11" s="273"/>
      <c r="G11" s="274"/>
      <c r="H11" s="275"/>
      <c r="I11" s="273"/>
      <c r="J11" s="273"/>
      <c r="K11" s="273"/>
      <c r="L11" s="273"/>
      <c r="M11" s="273"/>
      <c r="N11" s="273"/>
      <c r="O11" s="273"/>
      <c r="P11" s="276"/>
      <c r="Q11" s="276"/>
      <c r="R11" s="276"/>
      <c r="S11" s="277"/>
      <c r="T11" s="234">
        <f t="shared" ref="T11:T22" si="4">SUM(H11:S11)</f>
        <v>0</v>
      </c>
      <c r="U11" s="241">
        <f t="shared" ref="U11:U52" si="5">SUM(B11:S11)</f>
        <v>0</v>
      </c>
      <c r="V11" s="67"/>
    </row>
    <row r="12" spans="1:25" ht="16.350000000000001" customHeight="1" x14ac:dyDescent="0.25">
      <c r="A12" s="164" t="s">
        <v>84</v>
      </c>
      <c r="B12" s="272"/>
      <c r="C12" s="273"/>
      <c r="D12" s="273"/>
      <c r="E12" s="273"/>
      <c r="F12" s="273"/>
      <c r="G12" s="274"/>
      <c r="H12" s="275"/>
      <c r="I12" s="273"/>
      <c r="J12" s="273"/>
      <c r="K12" s="273"/>
      <c r="L12" s="273"/>
      <c r="M12" s="273"/>
      <c r="N12" s="273"/>
      <c r="O12" s="273"/>
      <c r="P12" s="276"/>
      <c r="Q12" s="276"/>
      <c r="R12" s="276"/>
      <c r="S12" s="277"/>
      <c r="T12" s="234">
        <f t="shared" si="4"/>
        <v>0</v>
      </c>
      <c r="U12" s="241">
        <f t="shared" si="5"/>
        <v>0</v>
      </c>
      <c r="V12" s="67"/>
    </row>
    <row r="13" spans="1:25" ht="16.350000000000001" customHeight="1" x14ac:dyDescent="0.25">
      <c r="A13" s="165" t="s">
        <v>96</v>
      </c>
      <c r="B13" s="272"/>
      <c r="C13" s="273"/>
      <c r="D13" s="273"/>
      <c r="E13" s="273"/>
      <c r="F13" s="273"/>
      <c r="G13" s="274"/>
      <c r="H13" s="275"/>
      <c r="I13" s="273"/>
      <c r="J13" s="273"/>
      <c r="K13" s="273"/>
      <c r="L13" s="273"/>
      <c r="M13" s="273"/>
      <c r="N13" s="273"/>
      <c r="O13" s="273"/>
      <c r="P13" s="276"/>
      <c r="Q13" s="276"/>
      <c r="R13" s="276"/>
      <c r="S13" s="277"/>
      <c r="T13" s="234">
        <f t="shared" si="4"/>
        <v>0</v>
      </c>
      <c r="U13" s="241">
        <f t="shared" si="5"/>
        <v>0</v>
      </c>
      <c r="V13" s="67"/>
    </row>
    <row r="14" spans="1:25" x14ac:dyDescent="0.25">
      <c r="A14" s="166" t="s">
        <v>95</v>
      </c>
      <c r="B14" s="278"/>
      <c r="C14" s="279"/>
      <c r="D14" s="279"/>
      <c r="E14" s="279"/>
      <c r="F14" s="279"/>
      <c r="G14" s="280"/>
      <c r="H14" s="281"/>
      <c r="I14" s="279"/>
      <c r="J14" s="279"/>
      <c r="K14" s="279"/>
      <c r="L14" s="279"/>
      <c r="M14" s="279"/>
      <c r="N14" s="279"/>
      <c r="O14" s="279"/>
      <c r="P14" s="282"/>
      <c r="Q14" s="282"/>
      <c r="R14" s="282"/>
      <c r="S14" s="283"/>
      <c r="T14" s="234">
        <f t="shared" si="4"/>
        <v>0</v>
      </c>
      <c r="U14" s="241">
        <f t="shared" si="5"/>
        <v>0</v>
      </c>
      <c r="V14" s="103"/>
      <c r="W14" s="4"/>
    </row>
    <row r="15" spans="1:25" x14ac:dyDescent="0.25">
      <c r="A15" s="164" t="s">
        <v>83</v>
      </c>
      <c r="B15" s="278"/>
      <c r="C15" s="279"/>
      <c r="D15" s="279"/>
      <c r="E15" s="279"/>
      <c r="F15" s="279"/>
      <c r="G15" s="280"/>
      <c r="H15" s="281"/>
      <c r="I15" s="279"/>
      <c r="J15" s="279"/>
      <c r="K15" s="279"/>
      <c r="L15" s="279"/>
      <c r="M15" s="279"/>
      <c r="N15" s="279"/>
      <c r="O15" s="279"/>
      <c r="P15" s="282"/>
      <c r="Q15" s="282"/>
      <c r="R15" s="282"/>
      <c r="S15" s="283"/>
      <c r="T15" s="234">
        <f t="shared" si="4"/>
        <v>0</v>
      </c>
      <c r="U15" s="241">
        <f t="shared" si="5"/>
        <v>0</v>
      </c>
      <c r="V15" s="103"/>
      <c r="W15" s="4"/>
    </row>
    <row r="16" spans="1:25" s="6" customFormat="1" x14ac:dyDescent="0.25">
      <c r="A16" s="165" t="s">
        <v>82</v>
      </c>
      <c r="B16" s="284"/>
      <c r="C16" s="285"/>
      <c r="D16" s="285"/>
      <c r="E16" s="285"/>
      <c r="F16" s="285"/>
      <c r="G16" s="286"/>
      <c r="H16" s="287"/>
      <c r="I16" s="285"/>
      <c r="J16" s="285"/>
      <c r="K16" s="285"/>
      <c r="L16" s="285"/>
      <c r="M16" s="285"/>
      <c r="N16" s="285"/>
      <c r="O16" s="285"/>
      <c r="P16" s="288"/>
      <c r="Q16" s="288"/>
      <c r="R16" s="288"/>
      <c r="S16" s="289"/>
      <c r="T16" s="234">
        <f t="shared" si="4"/>
        <v>0</v>
      </c>
      <c r="U16" s="241">
        <f t="shared" si="5"/>
        <v>0</v>
      </c>
      <c r="V16" s="67"/>
      <c r="W16"/>
    </row>
    <row r="17" spans="1:23" s="6" customFormat="1" x14ac:dyDescent="0.25">
      <c r="A17" s="165" t="s">
        <v>85</v>
      </c>
      <c r="B17" s="284"/>
      <c r="C17" s="285"/>
      <c r="D17" s="285"/>
      <c r="E17" s="285"/>
      <c r="F17" s="285"/>
      <c r="G17" s="286"/>
      <c r="H17" s="287"/>
      <c r="I17" s="285"/>
      <c r="J17" s="285"/>
      <c r="K17" s="285"/>
      <c r="L17" s="285"/>
      <c r="M17" s="285"/>
      <c r="N17" s="285"/>
      <c r="O17" s="285"/>
      <c r="P17" s="288"/>
      <c r="Q17" s="288"/>
      <c r="R17" s="288"/>
      <c r="S17" s="289"/>
      <c r="T17" s="234">
        <f t="shared" si="4"/>
        <v>0</v>
      </c>
      <c r="U17" s="241">
        <f t="shared" si="5"/>
        <v>0</v>
      </c>
      <c r="V17" s="67"/>
      <c r="W17"/>
    </row>
    <row r="18" spans="1:23" x14ac:dyDescent="0.25">
      <c r="A18" s="165" t="s">
        <v>87</v>
      </c>
      <c r="B18" s="278"/>
      <c r="C18" s="279"/>
      <c r="D18" s="279"/>
      <c r="E18" s="279"/>
      <c r="F18" s="279"/>
      <c r="G18" s="280"/>
      <c r="H18" s="281"/>
      <c r="I18" s="279"/>
      <c r="J18" s="279"/>
      <c r="K18" s="279"/>
      <c r="L18" s="279"/>
      <c r="M18" s="279"/>
      <c r="N18" s="279"/>
      <c r="O18" s="279"/>
      <c r="P18" s="282"/>
      <c r="Q18" s="282"/>
      <c r="R18" s="282"/>
      <c r="S18" s="283"/>
      <c r="T18" s="234">
        <f t="shared" si="4"/>
        <v>0</v>
      </c>
      <c r="U18" s="241">
        <f t="shared" si="5"/>
        <v>0</v>
      </c>
      <c r="V18" s="101"/>
      <c r="W18" s="6"/>
    </row>
    <row r="19" spans="1:23" x14ac:dyDescent="0.25">
      <c r="A19" s="167" t="s">
        <v>107</v>
      </c>
      <c r="B19" s="278"/>
      <c r="C19" s="290"/>
      <c r="D19" s="290"/>
      <c r="E19" s="290"/>
      <c r="F19" s="290"/>
      <c r="G19" s="291"/>
      <c r="H19" s="292"/>
      <c r="I19" s="290"/>
      <c r="J19" s="290"/>
      <c r="K19" s="290"/>
      <c r="L19" s="290"/>
      <c r="M19" s="290"/>
      <c r="N19" s="290"/>
      <c r="O19" s="279"/>
      <c r="P19" s="293"/>
      <c r="Q19" s="293"/>
      <c r="R19" s="293"/>
      <c r="S19" s="294"/>
      <c r="T19" s="234">
        <f t="shared" si="4"/>
        <v>0</v>
      </c>
      <c r="U19" s="241">
        <f t="shared" si="5"/>
        <v>0</v>
      </c>
      <c r="V19" s="101"/>
      <c r="W19" s="6"/>
    </row>
    <row r="20" spans="1:23" x14ac:dyDescent="0.25">
      <c r="A20" s="167" t="s">
        <v>120</v>
      </c>
      <c r="B20" s="295"/>
      <c r="C20" s="290"/>
      <c r="D20" s="290"/>
      <c r="E20" s="290"/>
      <c r="F20" s="290"/>
      <c r="G20" s="291"/>
      <c r="H20" s="292"/>
      <c r="I20" s="290"/>
      <c r="J20" s="290"/>
      <c r="K20" s="290"/>
      <c r="L20" s="290"/>
      <c r="M20" s="290"/>
      <c r="N20" s="290"/>
      <c r="O20" s="279"/>
      <c r="P20" s="293"/>
      <c r="Q20" s="293"/>
      <c r="R20" s="293"/>
      <c r="S20" s="294"/>
      <c r="T20" s="234">
        <f t="shared" si="4"/>
        <v>0</v>
      </c>
      <c r="U20" s="241">
        <f t="shared" si="5"/>
        <v>0</v>
      </c>
      <c r="V20" s="101"/>
      <c r="W20" s="6"/>
    </row>
    <row r="21" spans="1:23" x14ac:dyDescent="0.25">
      <c r="A21" s="168" t="s">
        <v>97</v>
      </c>
      <c r="B21" s="295"/>
      <c r="C21" s="290"/>
      <c r="D21" s="290"/>
      <c r="E21" s="290"/>
      <c r="F21" s="290"/>
      <c r="G21" s="291"/>
      <c r="H21" s="292"/>
      <c r="I21" s="290"/>
      <c r="J21" s="290"/>
      <c r="K21" s="290"/>
      <c r="L21" s="290"/>
      <c r="M21" s="290"/>
      <c r="N21" s="290"/>
      <c r="O21" s="279"/>
      <c r="P21" s="293"/>
      <c r="Q21" s="293"/>
      <c r="R21" s="293"/>
      <c r="S21" s="294"/>
      <c r="T21" s="234">
        <f t="shared" si="4"/>
        <v>0</v>
      </c>
      <c r="U21" s="241">
        <f t="shared" si="5"/>
        <v>0</v>
      </c>
      <c r="V21" s="101"/>
      <c r="W21" s="6"/>
    </row>
    <row r="22" spans="1:23" ht="15.75" thickBot="1" x14ac:dyDescent="0.3">
      <c r="A22" s="14"/>
      <c r="B22" s="296"/>
      <c r="C22" s="297"/>
      <c r="D22" s="297"/>
      <c r="E22" s="297"/>
      <c r="F22" s="297"/>
      <c r="G22" s="298"/>
      <c r="H22" s="299"/>
      <c r="I22" s="297"/>
      <c r="J22" s="297"/>
      <c r="K22" s="297"/>
      <c r="L22" s="297"/>
      <c r="M22" s="297"/>
      <c r="N22" s="297"/>
      <c r="O22" s="297"/>
      <c r="P22" s="300"/>
      <c r="Q22" s="300"/>
      <c r="R22" s="300"/>
      <c r="S22" s="301"/>
      <c r="T22" s="235">
        <f t="shared" si="4"/>
        <v>0</v>
      </c>
      <c r="U22" s="144">
        <f t="shared" si="5"/>
        <v>0</v>
      </c>
      <c r="V22" s="101"/>
      <c r="W22" s="6"/>
    </row>
    <row r="23" spans="1:23" s="6" customFormat="1" ht="16.350000000000001" customHeight="1" thickBot="1" x14ac:dyDescent="0.3">
      <c r="A23" s="169" t="s">
        <v>86</v>
      </c>
      <c r="B23" s="183">
        <f t="shared" ref="B23:S23" si="6">SUM(B10:B22)</f>
        <v>0</v>
      </c>
      <c r="C23" s="110">
        <f t="shared" si="6"/>
        <v>0</v>
      </c>
      <c r="D23" s="110">
        <f t="shared" si="6"/>
        <v>0</v>
      </c>
      <c r="E23" s="110">
        <f t="shared" si="6"/>
        <v>0</v>
      </c>
      <c r="F23" s="111">
        <f t="shared" si="6"/>
        <v>0</v>
      </c>
      <c r="G23" s="228">
        <f t="shared" si="6"/>
        <v>0</v>
      </c>
      <c r="H23" s="208">
        <f t="shared" si="6"/>
        <v>0</v>
      </c>
      <c r="I23" s="110">
        <f t="shared" si="6"/>
        <v>0</v>
      </c>
      <c r="J23" s="110">
        <f t="shared" si="6"/>
        <v>0</v>
      </c>
      <c r="K23" s="110">
        <f t="shared" si="6"/>
        <v>0</v>
      </c>
      <c r="L23" s="110">
        <f t="shared" si="6"/>
        <v>0</v>
      </c>
      <c r="M23" s="110">
        <f t="shared" si="6"/>
        <v>0</v>
      </c>
      <c r="N23" s="111">
        <f t="shared" si="6"/>
        <v>0</v>
      </c>
      <c r="O23" s="110">
        <f t="shared" si="6"/>
        <v>0</v>
      </c>
      <c r="P23" s="110">
        <f t="shared" si="6"/>
        <v>0</v>
      </c>
      <c r="Q23" s="110">
        <f t="shared" si="6"/>
        <v>0</v>
      </c>
      <c r="R23" s="110">
        <f t="shared" si="6"/>
        <v>0</v>
      </c>
      <c r="S23" s="205">
        <f t="shared" si="6"/>
        <v>0</v>
      </c>
      <c r="T23" s="196">
        <f>SUM(H23:S23)</f>
        <v>0</v>
      </c>
      <c r="U23" s="112">
        <f t="shared" si="5"/>
        <v>0</v>
      </c>
      <c r="V23" s="99"/>
      <c r="W23"/>
    </row>
    <row r="24" spans="1:23" s="6" customFormat="1" ht="16.350000000000001" customHeight="1" thickBot="1" x14ac:dyDescent="0.3">
      <c r="A24" s="124"/>
      <c r="B24" s="184"/>
      <c r="C24" s="125"/>
      <c r="D24" s="125"/>
      <c r="E24" s="125"/>
      <c r="F24" s="125"/>
      <c r="G24" s="125"/>
      <c r="H24" s="209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210"/>
      <c r="T24" s="127"/>
      <c r="U24" s="195"/>
      <c r="V24" s="99"/>
      <c r="W24"/>
    </row>
    <row r="25" spans="1:23" s="6" customFormat="1" ht="16.350000000000001" customHeight="1" x14ac:dyDescent="0.25">
      <c r="A25" s="170" t="s">
        <v>104</v>
      </c>
      <c r="B25" s="308"/>
      <c r="C25" s="309"/>
      <c r="D25" s="309"/>
      <c r="E25" s="309"/>
      <c r="F25" s="310"/>
      <c r="G25" s="311"/>
      <c r="H25" s="312"/>
      <c r="I25" s="309"/>
      <c r="J25" s="313"/>
      <c r="K25" s="313"/>
      <c r="L25" s="313"/>
      <c r="M25" s="313"/>
      <c r="N25" s="313"/>
      <c r="O25" s="313"/>
      <c r="P25" s="314"/>
      <c r="Q25" s="314"/>
      <c r="R25" s="314"/>
      <c r="S25" s="315"/>
      <c r="T25" s="197">
        <f>SUM(H25:S25)</f>
        <v>0</v>
      </c>
      <c r="U25" s="240">
        <f t="shared" si="5"/>
        <v>0</v>
      </c>
      <c r="V25" s="99"/>
      <c r="W25"/>
    </row>
    <row r="26" spans="1:23" s="6" customFormat="1" ht="16.350000000000001" customHeight="1" x14ac:dyDescent="0.25">
      <c r="A26" s="171" t="s">
        <v>127</v>
      </c>
      <c r="B26" s="278"/>
      <c r="C26" s="279"/>
      <c r="D26" s="279"/>
      <c r="E26" s="279"/>
      <c r="F26" s="279"/>
      <c r="G26" s="280"/>
      <c r="H26" s="281"/>
      <c r="I26" s="279"/>
      <c r="J26" s="302"/>
      <c r="K26" s="302"/>
      <c r="L26" s="302"/>
      <c r="M26" s="302"/>
      <c r="N26" s="302"/>
      <c r="O26" s="302"/>
      <c r="P26" s="303"/>
      <c r="Q26" s="303"/>
      <c r="R26" s="303"/>
      <c r="S26" s="304"/>
      <c r="T26" s="197">
        <f t="shared" ref="T26:T52" si="7">SUM(H26:S26)</f>
        <v>0</v>
      </c>
      <c r="U26" s="241">
        <f t="shared" si="5"/>
        <v>0</v>
      </c>
      <c r="V26" s="99"/>
      <c r="W26"/>
    </row>
    <row r="27" spans="1:23" s="11" customFormat="1" x14ac:dyDescent="0.25">
      <c r="A27" s="172" t="s">
        <v>5</v>
      </c>
      <c r="B27" s="278"/>
      <c r="C27" s="290"/>
      <c r="D27" s="290"/>
      <c r="E27" s="290"/>
      <c r="F27" s="290"/>
      <c r="G27" s="291"/>
      <c r="H27" s="292"/>
      <c r="I27" s="290"/>
      <c r="J27" s="302"/>
      <c r="K27" s="302"/>
      <c r="L27" s="302"/>
      <c r="M27" s="302"/>
      <c r="N27" s="302"/>
      <c r="O27" s="302"/>
      <c r="P27" s="303"/>
      <c r="Q27" s="303"/>
      <c r="R27" s="303"/>
      <c r="S27" s="304"/>
      <c r="T27" s="197">
        <f t="shared" si="7"/>
        <v>0</v>
      </c>
      <c r="U27" s="241">
        <f t="shared" si="5"/>
        <v>0</v>
      </c>
      <c r="V27" s="99"/>
      <c r="W27" s="2"/>
    </row>
    <row r="28" spans="1:23" x14ac:dyDescent="0.25">
      <c r="A28" s="172" t="s">
        <v>6</v>
      </c>
      <c r="B28" s="295"/>
      <c r="C28" s="290"/>
      <c r="D28" s="290"/>
      <c r="E28" s="290"/>
      <c r="F28" s="290"/>
      <c r="G28" s="291"/>
      <c r="H28" s="292"/>
      <c r="I28" s="290"/>
      <c r="J28" s="302"/>
      <c r="K28" s="302"/>
      <c r="L28" s="302"/>
      <c r="M28" s="302"/>
      <c r="N28" s="302"/>
      <c r="O28" s="302"/>
      <c r="P28" s="303"/>
      <c r="Q28" s="303"/>
      <c r="R28" s="303"/>
      <c r="S28" s="304"/>
      <c r="T28" s="197">
        <f t="shared" si="7"/>
        <v>0</v>
      </c>
      <c r="U28" s="241">
        <f t="shared" si="5"/>
        <v>0</v>
      </c>
      <c r="V28" s="100"/>
      <c r="W28" s="9"/>
    </row>
    <row r="29" spans="1:23" x14ac:dyDescent="0.25">
      <c r="A29" s="172" t="s">
        <v>102</v>
      </c>
      <c r="B29" s="295"/>
      <c r="C29" s="290"/>
      <c r="D29" s="290"/>
      <c r="E29" s="290"/>
      <c r="F29" s="290"/>
      <c r="G29" s="291"/>
      <c r="H29" s="292"/>
      <c r="I29" s="290"/>
      <c r="J29" s="302"/>
      <c r="K29" s="302"/>
      <c r="L29" s="302"/>
      <c r="M29" s="302"/>
      <c r="N29" s="302"/>
      <c r="O29" s="302"/>
      <c r="P29" s="303"/>
      <c r="Q29" s="303"/>
      <c r="R29" s="303"/>
      <c r="S29" s="304"/>
      <c r="T29" s="197">
        <f t="shared" si="7"/>
        <v>0</v>
      </c>
      <c r="U29" s="241">
        <f t="shared" si="5"/>
        <v>0</v>
      </c>
      <c r="V29" s="100"/>
      <c r="W29" s="9"/>
    </row>
    <row r="30" spans="1:23" x14ac:dyDescent="0.25">
      <c r="A30" s="172" t="s">
        <v>103</v>
      </c>
      <c r="B30" s="305"/>
      <c r="C30" s="302"/>
      <c r="D30" s="302"/>
      <c r="E30" s="302"/>
      <c r="F30" s="302"/>
      <c r="G30" s="306"/>
      <c r="H30" s="307"/>
      <c r="I30" s="302"/>
      <c r="J30" s="302"/>
      <c r="K30" s="302"/>
      <c r="L30" s="302"/>
      <c r="M30" s="302"/>
      <c r="N30" s="302"/>
      <c r="O30" s="302"/>
      <c r="P30" s="303"/>
      <c r="Q30" s="303"/>
      <c r="R30" s="303"/>
      <c r="S30" s="304"/>
      <c r="T30" s="197">
        <f t="shared" si="7"/>
        <v>0</v>
      </c>
      <c r="U30" s="241">
        <f t="shared" si="5"/>
        <v>0</v>
      </c>
      <c r="V30" s="100"/>
      <c r="W30" s="9"/>
    </row>
    <row r="31" spans="1:23" x14ac:dyDescent="0.25">
      <c r="A31" s="172" t="s">
        <v>88</v>
      </c>
      <c r="B31" s="305"/>
      <c r="C31" s="302"/>
      <c r="D31" s="302"/>
      <c r="E31" s="302"/>
      <c r="F31" s="302"/>
      <c r="G31" s="306"/>
      <c r="H31" s="307"/>
      <c r="I31" s="302"/>
      <c r="J31" s="302"/>
      <c r="K31" s="302"/>
      <c r="L31" s="302"/>
      <c r="M31" s="302"/>
      <c r="N31" s="302"/>
      <c r="O31" s="302"/>
      <c r="P31" s="303"/>
      <c r="Q31" s="303"/>
      <c r="R31" s="303"/>
      <c r="S31" s="304"/>
      <c r="T31" s="197">
        <f t="shared" si="7"/>
        <v>0</v>
      </c>
      <c r="U31" s="241">
        <f t="shared" si="5"/>
        <v>0</v>
      </c>
      <c r="V31" s="100"/>
      <c r="W31" s="9"/>
    </row>
    <row r="32" spans="1:23" x14ac:dyDescent="0.25">
      <c r="A32" s="172" t="s">
        <v>89</v>
      </c>
      <c r="B32" s="305"/>
      <c r="C32" s="302"/>
      <c r="D32" s="302"/>
      <c r="E32" s="302"/>
      <c r="F32" s="302"/>
      <c r="G32" s="306"/>
      <c r="H32" s="307"/>
      <c r="I32" s="302"/>
      <c r="J32" s="302"/>
      <c r="K32" s="302"/>
      <c r="L32" s="302"/>
      <c r="M32" s="302"/>
      <c r="N32" s="302"/>
      <c r="O32" s="302"/>
      <c r="P32" s="303"/>
      <c r="Q32" s="303"/>
      <c r="R32" s="303"/>
      <c r="S32" s="304"/>
      <c r="T32" s="197">
        <f t="shared" si="7"/>
        <v>0</v>
      </c>
      <c r="U32" s="241">
        <f t="shared" si="5"/>
        <v>0</v>
      </c>
      <c r="V32" s="100"/>
      <c r="W32" s="9"/>
    </row>
    <row r="33" spans="1:23" x14ac:dyDescent="0.25">
      <c r="A33" s="172" t="s">
        <v>0</v>
      </c>
      <c r="B33" s="305"/>
      <c r="C33" s="302"/>
      <c r="D33" s="302"/>
      <c r="E33" s="302"/>
      <c r="F33" s="302"/>
      <c r="G33" s="306"/>
      <c r="H33" s="307"/>
      <c r="I33" s="302"/>
      <c r="J33" s="302"/>
      <c r="K33" s="302"/>
      <c r="L33" s="302"/>
      <c r="M33" s="302"/>
      <c r="N33" s="302"/>
      <c r="O33" s="302"/>
      <c r="P33" s="303"/>
      <c r="Q33" s="303"/>
      <c r="R33" s="303"/>
      <c r="S33" s="304"/>
      <c r="T33" s="197">
        <f t="shared" si="7"/>
        <v>0</v>
      </c>
      <c r="U33" s="241">
        <f t="shared" si="5"/>
        <v>0</v>
      </c>
      <c r="V33" s="100"/>
      <c r="W33" s="9"/>
    </row>
    <row r="34" spans="1:23" x14ac:dyDescent="0.25">
      <c r="A34" s="172" t="s">
        <v>1</v>
      </c>
      <c r="B34" s="305"/>
      <c r="C34" s="302"/>
      <c r="D34" s="302"/>
      <c r="E34" s="302"/>
      <c r="F34" s="302"/>
      <c r="G34" s="306"/>
      <c r="H34" s="307"/>
      <c r="I34" s="302"/>
      <c r="J34" s="302"/>
      <c r="K34" s="302"/>
      <c r="L34" s="302"/>
      <c r="M34" s="302"/>
      <c r="N34" s="302"/>
      <c r="O34" s="302"/>
      <c r="P34" s="303"/>
      <c r="Q34" s="303"/>
      <c r="R34" s="303"/>
      <c r="S34" s="304"/>
      <c r="T34" s="197">
        <f t="shared" si="7"/>
        <v>0</v>
      </c>
      <c r="U34" s="241">
        <f t="shared" si="5"/>
        <v>0</v>
      </c>
      <c r="V34" s="100"/>
      <c r="W34" s="9"/>
    </row>
    <row r="35" spans="1:23" x14ac:dyDescent="0.25">
      <c r="A35" s="172" t="s">
        <v>7</v>
      </c>
      <c r="B35" s="305"/>
      <c r="C35" s="302"/>
      <c r="D35" s="302"/>
      <c r="E35" s="302"/>
      <c r="F35" s="302"/>
      <c r="G35" s="306"/>
      <c r="H35" s="307"/>
      <c r="I35" s="302"/>
      <c r="J35" s="302"/>
      <c r="K35" s="302"/>
      <c r="L35" s="302"/>
      <c r="M35" s="302"/>
      <c r="N35" s="302"/>
      <c r="O35" s="302"/>
      <c r="P35" s="303"/>
      <c r="Q35" s="303"/>
      <c r="R35" s="303"/>
      <c r="S35" s="304"/>
      <c r="T35" s="197">
        <f t="shared" si="7"/>
        <v>0</v>
      </c>
      <c r="U35" s="241">
        <f t="shared" si="5"/>
        <v>0</v>
      </c>
      <c r="V35" s="100"/>
      <c r="W35" s="9"/>
    </row>
    <row r="36" spans="1:23" x14ac:dyDescent="0.25">
      <c r="A36" s="172" t="s">
        <v>2</v>
      </c>
      <c r="B36" s="305"/>
      <c r="C36" s="302"/>
      <c r="D36" s="302"/>
      <c r="E36" s="302"/>
      <c r="F36" s="302"/>
      <c r="G36" s="306"/>
      <c r="H36" s="307"/>
      <c r="I36" s="302"/>
      <c r="J36" s="302"/>
      <c r="K36" s="302"/>
      <c r="L36" s="302"/>
      <c r="M36" s="302"/>
      <c r="N36" s="302"/>
      <c r="O36" s="302"/>
      <c r="P36" s="303"/>
      <c r="Q36" s="303"/>
      <c r="R36" s="303"/>
      <c r="S36" s="304"/>
      <c r="T36" s="197">
        <f t="shared" si="7"/>
        <v>0</v>
      </c>
      <c r="U36" s="241">
        <f t="shared" si="5"/>
        <v>0</v>
      </c>
      <c r="V36" s="100"/>
      <c r="W36" s="9"/>
    </row>
    <row r="37" spans="1:23" x14ac:dyDescent="0.25">
      <c r="A37" s="172" t="s">
        <v>3</v>
      </c>
      <c r="B37" s="305"/>
      <c r="C37" s="302"/>
      <c r="D37" s="302"/>
      <c r="E37" s="302"/>
      <c r="F37" s="302"/>
      <c r="G37" s="306"/>
      <c r="H37" s="307"/>
      <c r="I37" s="302"/>
      <c r="J37" s="302"/>
      <c r="K37" s="302"/>
      <c r="L37" s="302"/>
      <c r="M37" s="302"/>
      <c r="N37" s="302"/>
      <c r="O37" s="302"/>
      <c r="P37" s="303"/>
      <c r="Q37" s="303"/>
      <c r="R37" s="303"/>
      <c r="S37" s="304"/>
      <c r="T37" s="197">
        <f t="shared" si="7"/>
        <v>0</v>
      </c>
      <c r="U37" s="241">
        <f t="shared" si="5"/>
        <v>0</v>
      </c>
      <c r="V37" s="100"/>
      <c r="W37" s="9"/>
    </row>
    <row r="38" spans="1:23" x14ac:dyDescent="0.25">
      <c r="A38" s="172" t="s">
        <v>4</v>
      </c>
      <c r="B38" s="305"/>
      <c r="C38" s="302"/>
      <c r="D38" s="302"/>
      <c r="E38" s="302"/>
      <c r="F38" s="302"/>
      <c r="G38" s="306"/>
      <c r="H38" s="307"/>
      <c r="I38" s="302"/>
      <c r="J38" s="302"/>
      <c r="K38" s="302"/>
      <c r="L38" s="302"/>
      <c r="M38" s="302"/>
      <c r="N38" s="302"/>
      <c r="O38" s="302"/>
      <c r="P38" s="303"/>
      <c r="Q38" s="303"/>
      <c r="R38" s="303"/>
      <c r="S38" s="304"/>
      <c r="T38" s="197">
        <f t="shared" si="7"/>
        <v>0</v>
      </c>
      <c r="U38" s="241">
        <f t="shared" si="5"/>
        <v>0</v>
      </c>
      <c r="V38" s="100"/>
      <c r="W38" s="9"/>
    </row>
    <row r="39" spans="1:23" x14ac:dyDescent="0.25">
      <c r="A39" s="172" t="s">
        <v>90</v>
      </c>
      <c r="B39" s="305"/>
      <c r="C39" s="302"/>
      <c r="D39" s="302"/>
      <c r="E39" s="302"/>
      <c r="F39" s="302"/>
      <c r="G39" s="306"/>
      <c r="H39" s="307"/>
      <c r="I39" s="302"/>
      <c r="J39" s="302"/>
      <c r="K39" s="302"/>
      <c r="L39" s="302"/>
      <c r="M39" s="302"/>
      <c r="N39" s="302"/>
      <c r="O39" s="302"/>
      <c r="P39" s="303"/>
      <c r="Q39" s="303"/>
      <c r="R39" s="303"/>
      <c r="S39" s="304"/>
      <c r="T39" s="197">
        <f t="shared" si="7"/>
        <v>0</v>
      </c>
      <c r="U39" s="241">
        <f t="shared" si="5"/>
        <v>0</v>
      </c>
      <c r="V39" s="100"/>
      <c r="W39" s="9"/>
    </row>
    <row r="40" spans="1:23" x14ac:dyDescent="0.25">
      <c r="A40" s="173" t="s">
        <v>98</v>
      </c>
      <c r="B40" s="305"/>
      <c r="C40" s="302"/>
      <c r="D40" s="302"/>
      <c r="E40" s="302"/>
      <c r="F40" s="302"/>
      <c r="G40" s="306"/>
      <c r="H40" s="307"/>
      <c r="I40" s="302"/>
      <c r="J40" s="302"/>
      <c r="K40" s="302"/>
      <c r="L40" s="302"/>
      <c r="M40" s="302"/>
      <c r="N40" s="302"/>
      <c r="O40" s="302"/>
      <c r="P40" s="303"/>
      <c r="Q40" s="303"/>
      <c r="R40" s="303"/>
      <c r="S40" s="304"/>
      <c r="T40" s="197">
        <f t="shared" si="7"/>
        <v>0</v>
      </c>
      <c r="U40" s="241">
        <f t="shared" si="5"/>
        <v>0</v>
      </c>
      <c r="V40" s="100"/>
      <c r="W40" s="9"/>
    </row>
    <row r="41" spans="1:23" x14ac:dyDescent="0.25">
      <c r="A41" s="174" t="s">
        <v>91</v>
      </c>
      <c r="B41" s="305"/>
      <c r="C41" s="302"/>
      <c r="D41" s="302"/>
      <c r="E41" s="302"/>
      <c r="F41" s="302"/>
      <c r="G41" s="306"/>
      <c r="H41" s="307"/>
      <c r="I41" s="302"/>
      <c r="J41" s="302"/>
      <c r="K41" s="302"/>
      <c r="L41" s="302"/>
      <c r="M41" s="302"/>
      <c r="N41" s="302"/>
      <c r="O41" s="302"/>
      <c r="P41" s="303"/>
      <c r="Q41" s="303"/>
      <c r="R41" s="303"/>
      <c r="S41" s="304"/>
      <c r="T41" s="197">
        <f t="shared" si="7"/>
        <v>0</v>
      </c>
      <c r="U41" s="241">
        <f t="shared" si="5"/>
        <v>0</v>
      </c>
      <c r="V41" s="100"/>
      <c r="W41" s="9"/>
    </row>
    <row r="42" spans="1:23" x14ac:dyDescent="0.25">
      <c r="A42" s="175" t="s">
        <v>99</v>
      </c>
      <c r="B42" s="305"/>
      <c r="C42" s="302"/>
      <c r="D42" s="302"/>
      <c r="E42" s="302"/>
      <c r="F42" s="302"/>
      <c r="G42" s="306"/>
      <c r="H42" s="307"/>
      <c r="I42" s="302"/>
      <c r="J42" s="302"/>
      <c r="K42" s="302"/>
      <c r="L42" s="302"/>
      <c r="M42" s="302"/>
      <c r="N42" s="302"/>
      <c r="O42" s="302"/>
      <c r="P42" s="303"/>
      <c r="Q42" s="303"/>
      <c r="R42" s="303"/>
      <c r="S42" s="304"/>
      <c r="T42" s="197">
        <f t="shared" si="7"/>
        <v>0</v>
      </c>
      <c r="U42" s="241">
        <f t="shared" si="5"/>
        <v>0</v>
      </c>
      <c r="V42" s="100"/>
      <c r="W42" s="9"/>
    </row>
    <row r="43" spans="1:23" x14ac:dyDescent="0.25">
      <c r="A43" s="175" t="s">
        <v>100</v>
      </c>
      <c r="B43" s="305"/>
      <c r="C43" s="302"/>
      <c r="D43" s="302"/>
      <c r="E43" s="302"/>
      <c r="F43" s="302"/>
      <c r="G43" s="306"/>
      <c r="H43" s="307"/>
      <c r="I43" s="302"/>
      <c r="J43" s="302"/>
      <c r="K43" s="302"/>
      <c r="L43" s="302"/>
      <c r="M43" s="302"/>
      <c r="N43" s="302"/>
      <c r="O43" s="302"/>
      <c r="P43" s="303"/>
      <c r="Q43" s="303"/>
      <c r="R43" s="303"/>
      <c r="S43" s="304"/>
      <c r="T43" s="197">
        <f t="shared" si="7"/>
        <v>0</v>
      </c>
      <c r="U43" s="241">
        <f t="shared" si="5"/>
        <v>0</v>
      </c>
      <c r="V43" s="100"/>
      <c r="W43" s="9"/>
    </row>
    <row r="44" spans="1:23" x14ac:dyDescent="0.25">
      <c r="A44" s="175" t="s">
        <v>108</v>
      </c>
      <c r="B44" s="305"/>
      <c r="C44" s="302"/>
      <c r="D44" s="302"/>
      <c r="E44" s="302"/>
      <c r="F44" s="302"/>
      <c r="G44" s="306"/>
      <c r="H44" s="307"/>
      <c r="I44" s="302"/>
      <c r="J44" s="302"/>
      <c r="K44" s="302"/>
      <c r="L44" s="302"/>
      <c r="M44" s="302"/>
      <c r="N44" s="302"/>
      <c r="O44" s="302"/>
      <c r="P44" s="303"/>
      <c r="Q44" s="303"/>
      <c r="R44" s="303"/>
      <c r="S44" s="304"/>
      <c r="T44" s="197">
        <f t="shared" si="7"/>
        <v>0</v>
      </c>
      <c r="U44" s="241">
        <f t="shared" si="5"/>
        <v>0</v>
      </c>
      <c r="V44" s="100"/>
      <c r="W44" s="9"/>
    </row>
    <row r="45" spans="1:23" x14ac:dyDescent="0.25">
      <c r="A45" s="176" t="s">
        <v>101</v>
      </c>
      <c r="B45" s="305"/>
      <c r="C45" s="302"/>
      <c r="D45" s="302"/>
      <c r="E45" s="302"/>
      <c r="F45" s="302"/>
      <c r="G45" s="306"/>
      <c r="H45" s="307"/>
      <c r="I45" s="302"/>
      <c r="J45" s="302"/>
      <c r="K45" s="302"/>
      <c r="L45" s="302"/>
      <c r="M45" s="302"/>
      <c r="N45" s="302"/>
      <c r="O45" s="302"/>
      <c r="P45" s="303"/>
      <c r="Q45" s="303"/>
      <c r="R45" s="303"/>
      <c r="S45" s="304"/>
      <c r="T45" s="197">
        <f t="shared" si="7"/>
        <v>0</v>
      </c>
      <c r="U45" s="241">
        <f t="shared" si="5"/>
        <v>0</v>
      </c>
      <c r="V45" s="100"/>
      <c r="W45" s="9"/>
    </row>
    <row r="46" spans="1:23" x14ac:dyDescent="0.25">
      <c r="A46" s="176" t="s">
        <v>130</v>
      </c>
      <c r="B46" s="305"/>
      <c r="C46" s="302"/>
      <c r="D46" s="302"/>
      <c r="E46" s="302"/>
      <c r="F46" s="302"/>
      <c r="G46" s="306"/>
      <c r="H46" s="307"/>
      <c r="I46" s="302"/>
      <c r="J46" s="302"/>
      <c r="K46" s="302"/>
      <c r="L46" s="302"/>
      <c r="M46" s="302"/>
      <c r="N46" s="302"/>
      <c r="O46" s="302"/>
      <c r="P46" s="303"/>
      <c r="Q46" s="303"/>
      <c r="R46" s="303"/>
      <c r="S46" s="304"/>
      <c r="T46" s="197">
        <f t="shared" si="7"/>
        <v>0</v>
      </c>
      <c r="U46" s="241">
        <f t="shared" si="5"/>
        <v>0</v>
      </c>
      <c r="V46" s="100"/>
      <c r="W46" s="9"/>
    </row>
    <row r="47" spans="1:23" x14ac:dyDescent="0.25">
      <c r="A47" s="74"/>
      <c r="B47" s="185"/>
      <c r="C47" s="10"/>
      <c r="D47" s="10"/>
      <c r="E47" s="10"/>
      <c r="F47" s="10"/>
      <c r="G47" s="229"/>
      <c r="H47" s="212"/>
      <c r="I47" s="10"/>
      <c r="J47" s="10"/>
      <c r="K47" s="10"/>
      <c r="L47" s="10"/>
      <c r="M47" s="10"/>
      <c r="N47" s="10"/>
      <c r="O47" s="10"/>
      <c r="P47" s="158"/>
      <c r="Q47" s="158"/>
      <c r="R47" s="158"/>
      <c r="S47" s="211"/>
      <c r="T47" s="197">
        <f t="shared" si="7"/>
        <v>0</v>
      </c>
      <c r="U47" s="241">
        <f t="shared" si="5"/>
        <v>0</v>
      </c>
      <c r="V47" s="100"/>
      <c r="W47" s="9"/>
    </row>
    <row r="48" spans="1:23" x14ac:dyDescent="0.25">
      <c r="A48" s="74"/>
      <c r="B48" s="185"/>
      <c r="C48" s="10"/>
      <c r="D48" s="10"/>
      <c r="E48" s="10"/>
      <c r="F48" s="10"/>
      <c r="G48" s="229"/>
      <c r="H48" s="212"/>
      <c r="I48" s="10"/>
      <c r="J48" s="10"/>
      <c r="K48" s="10"/>
      <c r="L48" s="10"/>
      <c r="M48" s="10"/>
      <c r="N48" s="10"/>
      <c r="O48" s="10"/>
      <c r="P48" s="158"/>
      <c r="Q48" s="158"/>
      <c r="R48" s="158"/>
      <c r="S48" s="211"/>
      <c r="T48" s="197">
        <f t="shared" si="7"/>
        <v>0</v>
      </c>
      <c r="U48" s="241">
        <f t="shared" si="5"/>
        <v>0</v>
      </c>
      <c r="V48" s="100"/>
      <c r="W48" s="9"/>
    </row>
    <row r="49" spans="1:23" x14ac:dyDescent="0.25">
      <c r="A49" s="177" t="s">
        <v>93</v>
      </c>
      <c r="B49" s="185"/>
      <c r="C49" s="10"/>
      <c r="D49" s="10"/>
      <c r="E49" s="10"/>
      <c r="F49" s="10"/>
      <c r="G49" s="229"/>
      <c r="H49" s="212"/>
      <c r="I49" s="10"/>
      <c r="J49" s="10"/>
      <c r="K49" s="10"/>
      <c r="L49" s="10"/>
      <c r="M49" s="10"/>
      <c r="N49" s="10"/>
      <c r="O49" s="10"/>
      <c r="P49" s="158"/>
      <c r="Q49" s="158"/>
      <c r="R49" s="158"/>
      <c r="S49" s="211"/>
      <c r="T49" s="197">
        <f t="shared" si="7"/>
        <v>0</v>
      </c>
      <c r="U49" s="241">
        <f t="shared" si="5"/>
        <v>0</v>
      </c>
      <c r="V49" s="100"/>
      <c r="W49" s="9"/>
    </row>
    <row r="50" spans="1:23" x14ac:dyDescent="0.25">
      <c r="A50" s="174" t="s">
        <v>8</v>
      </c>
      <c r="B50" s="305"/>
      <c r="C50" s="302"/>
      <c r="D50" s="302"/>
      <c r="E50" s="302"/>
      <c r="F50" s="302"/>
      <c r="G50" s="306"/>
      <c r="H50" s="307"/>
      <c r="I50" s="302"/>
      <c r="J50" s="302"/>
      <c r="K50" s="302"/>
      <c r="L50" s="302"/>
      <c r="M50" s="302"/>
      <c r="N50" s="302"/>
      <c r="O50" s="302"/>
      <c r="P50" s="303"/>
      <c r="Q50" s="303"/>
      <c r="R50" s="303"/>
      <c r="S50" s="304"/>
      <c r="T50" s="197">
        <f t="shared" si="7"/>
        <v>0</v>
      </c>
      <c r="U50" s="241">
        <f t="shared" si="5"/>
        <v>0</v>
      </c>
      <c r="V50" s="100"/>
      <c r="W50" s="9"/>
    </row>
    <row r="51" spans="1:23" x14ac:dyDescent="0.25">
      <c r="A51" s="174" t="s">
        <v>8</v>
      </c>
      <c r="B51" s="305"/>
      <c r="C51" s="302"/>
      <c r="D51" s="302"/>
      <c r="E51" s="302"/>
      <c r="F51" s="302"/>
      <c r="G51" s="306"/>
      <c r="H51" s="307"/>
      <c r="I51" s="302"/>
      <c r="J51" s="302"/>
      <c r="K51" s="302"/>
      <c r="L51" s="302"/>
      <c r="M51" s="302"/>
      <c r="N51" s="302"/>
      <c r="O51" s="302"/>
      <c r="P51" s="303"/>
      <c r="Q51" s="303"/>
      <c r="R51" s="303"/>
      <c r="S51" s="304"/>
      <c r="T51" s="197">
        <f t="shared" si="7"/>
        <v>0</v>
      </c>
      <c r="U51" s="241">
        <f t="shared" si="5"/>
        <v>0</v>
      </c>
      <c r="V51" s="100"/>
      <c r="W51" s="9"/>
    </row>
    <row r="52" spans="1:23" s="6" customFormat="1" ht="15.75" thickBot="1" x14ac:dyDescent="0.3">
      <c r="A52" s="178"/>
      <c r="B52" s="186"/>
      <c r="C52" s="107"/>
      <c r="D52" s="107"/>
      <c r="E52" s="107"/>
      <c r="F52" s="107"/>
      <c r="G52" s="230"/>
      <c r="H52" s="213"/>
      <c r="I52" s="107"/>
      <c r="J52" s="107"/>
      <c r="K52" s="107"/>
      <c r="L52" s="107"/>
      <c r="M52" s="107"/>
      <c r="N52" s="107"/>
      <c r="O52" s="121"/>
      <c r="P52" s="159"/>
      <c r="Q52" s="159"/>
      <c r="R52" s="159"/>
      <c r="S52" s="214"/>
      <c r="T52" s="197">
        <f t="shared" si="7"/>
        <v>0</v>
      </c>
      <c r="U52" s="144">
        <f t="shared" si="5"/>
        <v>0</v>
      </c>
      <c r="V52" s="101"/>
    </row>
    <row r="53" spans="1:23" s="6" customFormat="1" ht="15.75" thickBot="1" x14ac:dyDescent="0.3">
      <c r="A53" s="179" t="s">
        <v>92</v>
      </c>
      <c r="B53" s="187">
        <f>SUM(B25:B52)</f>
        <v>0</v>
      </c>
      <c r="C53" s="104">
        <f t="shared" ref="C53:D53" si="8">SUM(C25:C52)</f>
        <v>0</v>
      </c>
      <c r="D53" s="104">
        <f t="shared" si="8"/>
        <v>0</v>
      </c>
      <c r="E53" s="104">
        <f t="shared" ref="E53:R53" si="9">SUM(E25:E52)</f>
        <v>0</v>
      </c>
      <c r="F53" s="104">
        <f t="shared" si="9"/>
        <v>0</v>
      </c>
      <c r="G53" s="231">
        <f t="shared" si="9"/>
        <v>0</v>
      </c>
      <c r="H53" s="215">
        <f t="shared" si="9"/>
        <v>0</v>
      </c>
      <c r="I53" s="104">
        <f t="shared" si="9"/>
        <v>0</v>
      </c>
      <c r="J53" s="104">
        <f t="shared" si="9"/>
        <v>0</v>
      </c>
      <c r="K53" s="104">
        <f t="shared" si="9"/>
        <v>0</v>
      </c>
      <c r="L53" s="104">
        <f t="shared" si="9"/>
        <v>0</v>
      </c>
      <c r="M53" s="104">
        <f t="shared" si="9"/>
        <v>0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216">
        <f>SUM(S25:S52)</f>
        <v>0</v>
      </c>
      <c r="T53" s="198"/>
      <c r="U53" s="112"/>
      <c r="V53" s="101"/>
    </row>
    <row r="54" spans="1:23" s="6" customFormat="1" ht="15.75" thickBot="1" x14ac:dyDescent="0.3">
      <c r="A54" s="108"/>
      <c r="B54" s="188"/>
      <c r="C54" s="109"/>
      <c r="D54" s="109"/>
      <c r="E54" s="109"/>
      <c r="F54" s="109"/>
      <c r="G54" s="109"/>
      <c r="H54" s="217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218"/>
      <c r="T54" s="199"/>
      <c r="U54" s="195"/>
      <c r="V54" s="101"/>
    </row>
    <row r="55" spans="1:23" s="6" customFormat="1" ht="15.75" thickBot="1" x14ac:dyDescent="0.3">
      <c r="A55" s="179" t="s">
        <v>109</v>
      </c>
      <c r="B55" s="187">
        <f t="shared" ref="B55:S55" si="10">B23-B53</f>
        <v>0</v>
      </c>
      <c r="C55" s="104">
        <f t="shared" si="10"/>
        <v>0</v>
      </c>
      <c r="D55" s="104">
        <f t="shared" si="10"/>
        <v>0</v>
      </c>
      <c r="E55" s="104">
        <f t="shared" si="10"/>
        <v>0</v>
      </c>
      <c r="F55" s="104">
        <f t="shared" si="10"/>
        <v>0</v>
      </c>
      <c r="G55" s="231">
        <f t="shared" si="10"/>
        <v>0</v>
      </c>
      <c r="H55" s="215">
        <f t="shared" si="10"/>
        <v>0</v>
      </c>
      <c r="I55" s="104">
        <f t="shared" si="10"/>
        <v>0</v>
      </c>
      <c r="J55" s="104">
        <f t="shared" si="10"/>
        <v>0</v>
      </c>
      <c r="K55" s="104">
        <f t="shared" si="10"/>
        <v>0</v>
      </c>
      <c r="L55" s="104">
        <f t="shared" si="10"/>
        <v>0</v>
      </c>
      <c r="M55" s="104">
        <f t="shared" si="10"/>
        <v>0</v>
      </c>
      <c r="N55" s="104">
        <f t="shared" si="10"/>
        <v>0</v>
      </c>
      <c r="O55" s="104">
        <f t="shared" si="10"/>
        <v>0</v>
      </c>
      <c r="P55" s="104">
        <f t="shared" si="10"/>
        <v>0</v>
      </c>
      <c r="Q55" s="104">
        <f t="shared" si="10"/>
        <v>0</v>
      </c>
      <c r="R55" s="104">
        <f t="shared" si="10"/>
        <v>0</v>
      </c>
      <c r="S55" s="216">
        <f t="shared" si="10"/>
        <v>0</v>
      </c>
      <c r="T55" s="160"/>
      <c r="U55" s="112"/>
      <c r="V55" s="101"/>
    </row>
    <row r="56" spans="1:23" s="6" customFormat="1" ht="15.75" thickBot="1" x14ac:dyDescent="0.3">
      <c r="A56" s="108"/>
      <c r="B56" s="188"/>
      <c r="C56" s="109"/>
      <c r="D56" s="109"/>
      <c r="E56" s="109"/>
      <c r="F56" s="109"/>
      <c r="G56" s="109"/>
      <c r="H56" s="217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218"/>
      <c r="T56" s="199"/>
      <c r="U56" s="195"/>
      <c r="V56" s="101"/>
    </row>
    <row r="57" spans="1:23" s="6" customFormat="1" ht="15.75" thickBot="1" x14ac:dyDescent="0.3">
      <c r="A57" s="179" t="s">
        <v>110</v>
      </c>
      <c r="B57" s="189">
        <f t="shared" ref="B57:S57" si="11">B8+B55</f>
        <v>0</v>
      </c>
      <c r="C57" s="190">
        <f t="shared" si="11"/>
        <v>0</v>
      </c>
      <c r="D57" s="190">
        <f t="shared" si="11"/>
        <v>0</v>
      </c>
      <c r="E57" s="190">
        <f t="shared" si="11"/>
        <v>0</v>
      </c>
      <c r="F57" s="190">
        <f t="shared" si="11"/>
        <v>0</v>
      </c>
      <c r="G57" s="232">
        <f t="shared" si="11"/>
        <v>0</v>
      </c>
      <c r="H57" s="219">
        <f t="shared" si="11"/>
        <v>0</v>
      </c>
      <c r="I57" s="220">
        <f t="shared" si="11"/>
        <v>0</v>
      </c>
      <c r="J57" s="220">
        <f t="shared" si="11"/>
        <v>0</v>
      </c>
      <c r="K57" s="220">
        <f t="shared" si="11"/>
        <v>0</v>
      </c>
      <c r="L57" s="220">
        <f t="shared" si="11"/>
        <v>0</v>
      </c>
      <c r="M57" s="220">
        <f t="shared" si="11"/>
        <v>0</v>
      </c>
      <c r="N57" s="220">
        <f t="shared" si="11"/>
        <v>0</v>
      </c>
      <c r="O57" s="221">
        <f t="shared" si="11"/>
        <v>0</v>
      </c>
      <c r="P57" s="221">
        <f t="shared" si="11"/>
        <v>0</v>
      </c>
      <c r="Q57" s="221">
        <f t="shared" si="11"/>
        <v>0</v>
      </c>
      <c r="R57" s="221">
        <f t="shared" si="11"/>
        <v>0</v>
      </c>
      <c r="S57" s="222">
        <f t="shared" si="11"/>
        <v>0</v>
      </c>
      <c r="T57" s="160"/>
      <c r="U57" s="112"/>
      <c r="V57" s="106"/>
    </row>
    <row r="58" spans="1:23" s="6" customFormat="1" x14ac:dyDescent="0.25"/>
    <row r="59" spans="1:23" s="11" customFormat="1" x14ac:dyDescent="0.25"/>
    <row r="60" spans="1:23" s="6" customFormat="1" x14ac:dyDescent="0.25">
      <c r="A60" s="6" t="s">
        <v>111</v>
      </c>
    </row>
    <row r="61" spans="1:23" s="6" customFormat="1" x14ac:dyDescent="0.25">
      <c r="A61" s="6" t="s">
        <v>112</v>
      </c>
    </row>
    <row r="62" spans="1:23" x14ac:dyDescent="0.25">
      <c r="A62" s="6" t="s">
        <v>113</v>
      </c>
    </row>
    <row r="63" spans="1:23" s="2" customFormat="1" x14ac:dyDescent="0.25">
      <c r="A63" s="11" t="s">
        <v>114</v>
      </c>
    </row>
    <row r="64" spans="1:23" ht="16.350000000000001" customHeight="1" x14ac:dyDescent="0.25">
      <c r="A64" s="11" t="s">
        <v>115</v>
      </c>
    </row>
    <row r="65" spans="1:22" ht="15.6" customHeight="1" x14ac:dyDescent="0.25"/>
    <row r="66" spans="1:22" ht="17.45" customHeight="1" x14ac:dyDescent="0.25">
      <c r="A66" s="11" t="s">
        <v>116</v>
      </c>
    </row>
    <row r="67" spans="1:22" x14ac:dyDescent="0.25">
      <c r="A67" s="11" t="s">
        <v>117</v>
      </c>
    </row>
    <row r="68" spans="1:22" ht="17.45" customHeight="1" x14ac:dyDescent="0.25">
      <c r="A68" t="s">
        <v>118</v>
      </c>
    </row>
    <row r="69" spans="1:22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6" customHeight="1" thickBot="1" x14ac:dyDescent="0.3">
      <c r="A70" s="139" t="s">
        <v>119</v>
      </c>
      <c r="B70" s="134"/>
      <c r="C70" s="134"/>
      <c r="D70" s="134"/>
      <c r="E70" s="135"/>
      <c r="F70" s="136"/>
      <c r="G70" s="137"/>
      <c r="H70" s="137"/>
      <c r="I70" s="138"/>
    </row>
    <row r="71" spans="1:22" ht="50.45" hidden="1" customHeight="1" x14ac:dyDescent="0.25">
      <c r="A71" s="130"/>
      <c r="B71" s="131"/>
      <c r="C71" s="131"/>
      <c r="D71" s="131"/>
      <c r="E71" s="132"/>
      <c r="F71" s="133"/>
      <c r="G71" s="128"/>
      <c r="H71" s="128"/>
      <c r="I71" s="129"/>
    </row>
    <row r="72" spans="1:22" ht="15.75" hidden="1" thickBot="1" x14ac:dyDescent="0.3"/>
    <row r="73" spans="1:22" ht="15.75" hidden="1" thickBot="1" x14ac:dyDescent="0.3"/>
    <row r="74" spans="1:22" ht="15.75" hidden="1" thickBot="1" x14ac:dyDescent="0.3"/>
    <row r="75" spans="1:22" x14ac:dyDescent="0.25">
      <c r="A75" s="140"/>
      <c r="B75" s="70"/>
      <c r="C75" s="70"/>
      <c r="D75" s="70"/>
      <c r="E75" s="70"/>
      <c r="F75" s="70"/>
      <c r="G75" s="70"/>
      <c r="H75" s="70"/>
      <c r="I75" s="66"/>
    </row>
    <row r="76" spans="1:22" x14ac:dyDescent="0.25">
      <c r="A76" s="141"/>
      <c r="B76" s="40"/>
      <c r="C76" s="40"/>
      <c r="D76" s="40"/>
      <c r="E76" s="40"/>
      <c r="F76" s="40"/>
      <c r="G76" s="40"/>
      <c r="H76" s="40"/>
      <c r="I76" s="67"/>
    </row>
    <row r="77" spans="1:22" x14ac:dyDescent="0.25">
      <c r="A77" s="141"/>
      <c r="B77" s="40"/>
      <c r="C77" s="40"/>
      <c r="D77" s="40"/>
      <c r="E77" s="40"/>
      <c r="F77" s="40"/>
      <c r="G77" s="40"/>
      <c r="H77" s="40"/>
      <c r="I77" s="67"/>
    </row>
    <row r="78" spans="1:22" x14ac:dyDescent="0.25">
      <c r="A78" s="141"/>
      <c r="B78" s="40"/>
      <c r="C78" s="40"/>
      <c r="D78" s="40"/>
      <c r="E78" s="40"/>
      <c r="F78" s="40"/>
      <c r="G78" s="40"/>
      <c r="H78" s="40"/>
      <c r="I78" s="67"/>
    </row>
    <row r="79" spans="1:22" x14ac:dyDescent="0.25">
      <c r="A79" s="141"/>
      <c r="B79" s="40"/>
      <c r="C79" s="40"/>
      <c r="D79" s="40"/>
      <c r="E79" s="40"/>
      <c r="F79" s="40"/>
      <c r="G79" s="40"/>
      <c r="H79" s="40"/>
      <c r="I79" s="67"/>
    </row>
    <row r="80" spans="1:22" x14ac:dyDescent="0.25">
      <c r="A80" s="141"/>
      <c r="B80" s="40"/>
      <c r="C80" s="40"/>
      <c r="D80" s="40"/>
      <c r="E80" s="40"/>
      <c r="F80" s="40"/>
      <c r="G80" s="40"/>
      <c r="H80" s="40"/>
      <c r="I80" s="67"/>
    </row>
    <row r="81" spans="1:9" x14ac:dyDescent="0.25">
      <c r="A81" s="74"/>
      <c r="B81" s="40"/>
      <c r="C81" s="40"/>
      <c r="D81" s="40"/>
      <c r="E81" s="40"/>
      <c r="F81" s="40"/>
      <c r="G81" s="40"/>
      <c r="H81" s="40"/>
      <c r="I81" s="67"/>
    </row>
    <row r="82" spans="1:9" x14ac:dyDescent="0.25">
      <c r="A82" s="74"/>
      <c r="B82" s="40"/>
      <c r="C82" s="40"/>
      <c r="D82" s="40"/>
      <c r="E82" s="40"/>
      <c r="F82" s="40"/>
      <c r="G82" s="40"/>
      <c r="H82" s="40"/>
      <c r="I82" s="67"/>
    </row>
    <row r="83" spans="1:9" x14ac:dyDescent="0.25">
      <c r="A83" s="74"/>
      <c r="B83" s="40"/>
      <c r="C83" s="40"/>
      <c r="D83" s="40"/>
      <c r="E83" s="40"/>
      <c r="F83" s="40"/>
      <c r="G83" s="40"/>
      <c r="H83" s="40"/>
      <c r="I83" s="67"/>
    </row>
    <row r="84" spans="1:9" x14ac:dyDescent="0.25">
      <c r="A84" s="74"/>
      <c r="B84" s="40"/>
      <c r="C84" s="40"/>
      <c r="D84" s="40"/>
      <c r="E84" s="40"/>
      <c r="F84" s="40"/>
      <c r="G84" s="40"/>
      <c r="H84" s="40"/>
      <c r="I84" s="67"/>
    </row>
    <row r="85" spans="1:9" x14ac:dyDescent="0.25">
      <c r="A85" s="74"/>
      <c r="B85" s="40"/>
      <c r="C85" s="40"/>
      <c r="D85" s="40"/>
      <c r="E85" s="40"/>
      <c r="F85" s="40"/>
      <c r="G85" s="40"/>
      <c r="H85" s="40"/>
      <c r="I85" s="67"/>
    </row>
    <row r="86" spans="1:9" x14ac:dyDescent="0.25">
      <c r="A86" s="74"/>
      <c r="B86" s="40"/>
      <c r="C86" s="40"/>
      <c r="D86" s="40"/>
      <c r="E86" s="40"/>
      <c r="F86" s="40"/>
      <c r="G86" s="40"/>
      <c r="H86" s="40"/>
      <c r="I86" s="67"/>
    </row>
    <row r="87" spans="1:9" x14ac:dyDescent="0.25">
      <c r="A87" s="74"/>
      <c r="B87" s="40"/>
      <c r="C87" s="40"/>
      <c r="D87" s="40"/>
      <c r="E87" s="40"/>
      <c r="F87" s="40"/>
      <c r="G87" s="40"/>
      <c r="H87" s="40"/>
      <c r="I87" s="67"/>
    </row>
    <row r="88" spans="1:9" x14ac:dyDescent="0.25">
      <c r="A88" s="74"/>
      <c r="B88" s="40"/>
      <c r="C88" s="40"/>
      <c r="D88" s="40"/>
      <c r="E88" s="40"/>
      <c r="F88" s="40"/>
      <c r="G88" s="40"/>
      <c r="H88" s="40"/>
      <c r="I88" s="67"/>
    </row>
    <row r="89" spans="1:9" x14ac:dyDescent="0.25">
      <c r="A89" s="74"/>
      <c r="B89" s="40"/>
      <c r="C89" s="40"/>
      <c r="D89" s="40"/>
      <c r="E89" s="40"/>
      <c r="F89" s="40"/>
      <c r="G89" s="40"/>
      <c r="H89" s="40"/>
      <c r="I89" s="67"/>
    </row>
    <row r="90" spans="1:9" x14ac:dyDescent="0.25">
      <c r="A90" s="74"/>
      <c r="B90" s="40"/>
      <c r="C90" s="40"/>
      <c r="D90" s="40"/>
      <c r="E90" s="40"/>
      <c r="F90" s="40"/>
      <c r="G90" s="40"/>
      <c r="H90" s="40"/>
      <c r="I90" s="67"/>
    </row>
    <row r="91" spans="1:9" x14ac:dyDescent="0.25">
      <c r="A91" s="74"/>
      <c r="B91" s="40"/>
      <c r="C91" s="40"/>
      <c r="D91" s="40"/>
      <c r="E91" s="40"/>
      <c r="F91" s="40"/>
      <c r="G91" s="40"/>
      <c r="H91" s="40"/>
      <c r="I91" s="67"/>
    </row>
    <row r="92" spans="1:9" x14ac:dyDescent="0.25">
      <c r="A92" s="74"/>
      <c r="B92" s="40"/>
      <c r="C92" s="40"/>
      <c r="D92" s="40"/>
      <c r="E92" s="40"/>
      <c r="F92" s="40"/>
      <c r="G92" s="40"/>
      <c r="H92" s="40"/>
      <c r="I92" s="67"/>
    </row>
    <row r="93" spans="1:9" x14ac:dyDescent="0.25">
      <c r="A93" s="74"/>
      <c r="B93" s="40"/>
      <c r="C93" s="40"/>
      <c r="D93" s="40"/>
      <c r="E93" s="40"/>
      <c r="F93" s="40"/>
      <c r="G93" s="40"/>
      <c r="H93" s="40"/>
      <c r="I93" s="67"/>
    </row>
    <row r="94" spans="1:9" x14ac:dyDescent="0.25">
      <c r="A94" s="74"/>
      <c r="B94" s="40"/>
      <c r="C94" s="40"/>
      <c r="D94" s="40"/>
      <c r="E94" s="40"/>
      <c r="F94" s="40"/>
      <c r="G94" s="40"/>
      <c r="H94" s="40"/>
      <c r="I94" s="67"/>
    </row>
    <row r="95" spans="1:9" x14ac:dyDescent="0.25">
      <c r="A95" s="74"/>
      <c r="B95" s="40"/>
      <c r="C95" s="40"/>
      <c r="D95" s="40"/>
      <c r="E95" s="40"/>
      <c r="F95" s="40"/>
      <c r="G95" s="40"/>
      <c r="H95" s="40"/>
      <c r="I95" s="67"/>
    </row>
    <row r="96" spans="1:9" x14ac:dyDescent="0.25">
      <c r="A96" s="74"/>
      <c r="B96" s="40"/>
      <c r="C96" s="40"/>
      <c r="D96" s="40"/>
      <c r="E96" s="40"/>
      <c r="F96" s="40"/>
      <c r="G96" s="40"/>
      <c r="H96" s="40"/>
      <c r="I96" s="67"/>
    </row>
    <row r="97" spans="1:9" ht="15.75" thickBot="1" x14ac:dyDescent="0.3">
      <c r="A97" s="75"/>
      <c r="B97" s="142"/>
      <c r="C97" s="142"/>
      <c r="D97" s="142"/>
      <c r="E97" s="142"/>
      <c r="F97" s="142"/>
      <c r="G97" s="142"/>
      <c r="H97" s="142"/>
      <c r="I97" s="83"/>
    </row>
  </sheetData>
  <protectedRanges>
    <protectedRange sqref="B27:S51" name="Plage1"/>
  </protectedRanges>
  <mergeCells count="1">
    <mergeCell ref="B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 de votre entreprise</vt:lpstr>
      <vt:lpstr>suivi tréso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Utilisateur</cp:lastModifiedBy>
  <cp:lastPrinted>2020-04-24T12:30:55Z</cp:lastPrinted>
  <dcterms:created xsi:type="dcterms:W3CDTF">2020-03-23T11:55:39Z</dcterms:created>
  <dcterms:modified xsi:type="dcterms:W3CDTF">2020-07-06T14:57:09Z</dcterms:modified>
</cp:coreProperties>
</file>